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ngrid.lickova\Documents\Verejne obstaravanie\Zakazky s NH\r2022\Potraviny_cast 2 ovocie_zelenina\"/>
    </mc:Choice>
  </mc:AlternateContent>
  <xr:revisionPtr revIDLastSave="0" documentId="13_ncr:1_{5317241C-3FCA-466D-A299-D035CFEEE96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Čerstvé ovocie,zelenina,orechy" sheetId="4" r:id="rId1"/>
    <sheet name="Rekapitulácia" sheetId="7" r:id="rId2"/>
  </sheets>
  <definedNames>
    <definedName name="_Hlk20729644" localSheetId="1">Rekapitulácia!$A$2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6" i="4" l="1"/>
  <c r="E86" i="4"/>
  <c r="K85" i="4"/>
  <c r="E85" i="4"/>
  <c r="K84" i="4"/>
  <c r="L84" i="4" s="1"/>
  <c r="E84" i="4"/>
  <c r="M85" i="4" l="1"/>
  <c r="M86" i="4"/>
  <c r="L86" i="4"/>
  <c r="L85" i="4"/>
  <c r="M84" i="4"/>
  <c r="K83" i="4" l="1"/>
  <c r="M83" i="4" s="1"/>
  <c r="L83" i="4"/>
  <c r="E83" i="4"/>
  <c r="K82" i="4"/>
  <c r="L82" i="4"/>
  <c r="E82" i="4"/>
  <c r="K81" i="4"/>
  <c r="E81" i="4"/>
  <c r="M81" i="4" l="1"/>
  <c r="M82" i="4"/>
  <c r="L81" i="4"/>
  <c r="K80" i="4" l="1"/>
  <c r="L80" i="4" s="1"/>
  <c r="K79" i="4"/>
  <c r="E79" i="4"/>
  <c r="E80" i="4"/>
  <c r="K78" i="4"/>
  <c r="L78" i="4" s="1"/>
  <c r="E78" i="4"/>
  <c r="E77" i="4"/>
  <c r="K77" i="4"/>
  <c r="K76" i="4"/>
  <c r="L76" i="4" s="1"/>
  <c r="E76" i="4"/>
  <c r="K75" i="4"/>
  <c r="L75" i="4" s="1"/>
  <c r="E75" i="4"/>
  <c r="K74" i="4"/>
  <c r="E74" i="4"/>
  <c r="M74" i="4" l="1"/>
  <c r="M79" i="4"/>
  <c r="M78" i="4"/>
  <c r="M76" i="4"/>
  <c r="L74" i="4"/>
  <c r="M80" i="4"/>
  <c r="L79" i="4"/>
  <c r="M77" i="4"/>
  <c r="L77" i="4"/>
  <c r="M75" i="4"/>
  <c r="K73" i="4" l="1"/>
  <c r="E73" i="4"/>
  <c r="M73" i="4" l="1"/>
  <c r="L73" i="4"/>
  <c r="K9" i="4" l="1"/>
  <c r="L9" i="4" s="1"/>
  <c r="K10" i="4"/>
  <c r="L10" i="4" s="1"/>
  <c r="K11" i="4"/>
  <c r="K12" i="4"/>
  <c r="L12" i="4" s="1"/>
  <c r="K13" i="4"/>
  <c r="L13" i="4" s="1"/>
  <c r="K14" i="4"/>
  <c r="K15" i="4"/>
  <c r="L15" i="4" s="1"/>
  <c r="K16" i="4"/>
  <c r="L16" i="4" s="1"/>
  <c r="K17" i="4"/>
  <c r="L17" i="4" s="1"/>
  <c r="K18" i="4"/>
  <c r="L18" i="4" s="1"/>
  <c r="K19" i="4"/>
  <c r="L19" i="4" s="1"/>
  <c r="K20" i="4"/>
  <c r="L20" i="4" s="1"/>
  <c r="K21" i="4"/>
  <c r="L21" i="4" s="1"/>
  <c r="K22" i="4"/>
  <c r="K23" i="4"/>
  <c r="L23" i="4" s="1"/>
  <c r="K24" i="4"/>
  <c r="L24" i="4" s="1"/>
  <c r="K25" i="4"/>
  <c r="L25" i="4" s="1"/>
  <c r="K26" i="4"/>
  <c r="L26" i="4" s="1"/>
  <c r="K27" i="4"/>
  <c r="L27" i="4" s="1"/>
  <c r="K28" i="4"/>
  <c r="L28" i="4" s="1"/>
  <c r="K29" i="4"/>
  <c r="L29" i="4" s="1"/>
  <c r="K30" i="4"/>
  <c r="K31" i="4"/>
  <c r="L31" i="4" s="1"/>
  <c r="K32" i="4"/>
  <c r="L32" i="4" s="1"/>
  <c r="K33" i="4"/>
  <c r="L33" i="4" s="1"/>
  <c r="K34" i="4"/>
  <c r="L34" i="4" s="1"/>
  <c r="K35" i="4"/>
  <c r="K36" i="4"/>
  <c r="L36" i="4" s="1"/>
  <c r="K37" i="4"/>
  <c r="L37" i="4" s="1"/>
  <c r="K38" i="4"/>
  <c r="K39" i="4"/>
  <c r="L39" i="4" s="1"/>
  <c r="K40" i="4"/>
  <c r="L40" i="4" s="1"/>
  <c r="K41" i="4"/>
  <c r="L41" i="4" s="1"/>
  <c r="K42" i="4"/>
  <c r="L42" i="4" s="1"/>
  <c r="K43" i="4"/>
  <c r="K44" i="4"/>
  <c r="L44" i="4" s="1"/>
  <c r="K45" i="4"/>
  <c r="L45" i="4" s="1"/>
  <c r="K46" i="4"/>
  <c r="K47" i="4"/>
  <c r="L47" i="4" s="1"/>
  <c r="K48" i="4"/>
  <c r="L48" i="4" s="1"/>
  <c r="K49" i="4"/>
  <c r="L49" i="4" s="1"/>
  <c r="K50" i="4"/>
  <c r="L50" i="4" s="1"/>
  <c r="K51" i="4"/>
  <c r="L51" i="4" s="1"/>
  <c r="K52" i="4"/>
  <c r="L52" i="4" s="1"/>
  <c r="K53" i="4"/>
  <c r="L53" i="4" s="1"/>
  <c r="K54" i="4"/>
  <c r="K55" i="4"/>
  <c r="L55" i="4" s="1"/>
  <c r="K56" i="4"/>
  <c r="L56" i="4" s="1"/>
  <c r="K57" i="4"/>
  <c r="L57" i="4" s="1"/>
  <c r="K58" i="4"/>
  <c r="L58" i="4" s="1"/>
  <c r="K59" i="4"/>
  <c r="L59" i="4" s="1"/>
  <c r="K60" i="4"/>
  <c r="L60" i="4" s="1"/>
  <c r="K61" i="4"/>
  <c r="L61" i="4" s="1"/>
  <c r="K62" i="4"/>
  <c r="K63" i="4"/>
  <c r="L63" i="4" s="1"/>
  <c r="K64" i="4"/>
  <c r="L64" i="4" s="1"/>
  <c r="K65" i="4"/>
  <c r="L65" i="4" s="1"/>
  <c r="K66" i="4"/>
  <c r="L66" i="4" s="1"/>
  <c r="K67" i="4"/>
  <c r="K68" i="4"/>
  <c r="L68" i="4" s="1"/>
  <c r="K69" i="4"/>
  <c r="L69" i="4" s="1"/>
  <c r="K70" i="4"/>
  <c r="K71" i="4"/>
  <c r="L71" i="4" s="1"/>
  <c r="K72" i="4"/>
  <c r="L72" i="4" s="1"/>
  <c r="K8" i="4"/>
  <c r="L8" i="4" s="1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39" i="4"/>
  <c r="E37" i="4"/>
  <c r="E38" i="4"/>
  <c r="E36" i="4"/>
  <c r="E35" i="4"/>
  <c r="E34" i="4"/>
  <c r="E33" i="4"/>
  <c r="E32" i="4"/>
  <c r="E28" i="4"/>
  <c r="E29" i="4"/>
  <c r="E30" i="4"/>
  <c r="E31" i="4"/>
  <c r="E27" i="4"/>
  <c r="E25" i="4"/>
  <c r="E26" i="4"/>
  <c r="E24" i="4"/>
  <c r="E20" i="4"/>
  <c r="E21" i="4"/>
  <c r="E22" i="4"/>
  <c r="E23" i="4"/>
  <c r="E19" i="4"/>
  <c r="E11" i="4"/>
  <c r="E12" i="4"/>
  <c r="E13" i="4"/>
  <c r="E14" i="4"/>
  <c r="E15" i="4"/>
  <c r="E16" i="4"/>
  <c r="E17" i="4"/>
  <c r="E18" i="4"/>
  <c r="E10" i="4"/>
  <c r="E9" i="4"/>
  <c r="E8" i="4"/>
  <c r="M67" i="4" l="1"/>
  <c r="M43" i="4"/>
  <c r="M35" i="4"/>
  <c r="M70" i="4"/>
  <c r="M62" i="4"/>
  <c r="M54" i="4"/>
  <c r="M46" i="4"/>
  <c r="M38" i="4"/>
  <c r="M30" i="4"/>
  <c r="M22" i="4"/>
  <c r="M14" i="4"/>
  <c r="M11" i="4"/>
  <c r="L54" i="4"/>
  <c r="L22" i="4"/>
  <c r="M69" i="4"/>
  <c r="M45" i="4"/>
  <c r="M13" i="4"/>
  <c r="M21" i="4"/>
  <c r="L11" i="4"/>
  <c r="M61" i="4"/>
  <c r="L70" i="4"/>
  <c r="M53" i="4"/>
  <c r="L43" i="4"/>
  <c r="L87" i="4" s="1"/>
  <c r="M37" i="4"/>
  <c r="L38" i="4"/>
  <c r="M29" i="4"/>
  <c r="L67" i="4"/>
  <c r="L35" i="4"/>
  <c r="M59" i="4"/>
  <c r="M51" i="4"/>
  <c r="M27" i="4"/>
  <c r="M19" i="4"/>
  <c r="L62" i="4"/>
  <c r="L30" i="4"/>
  <c r="M66" i="4"/>
  <c r="M58" i="4"/>
  <c r="M50" i="4"/>
  <c r="M42" i="4"/>
  <c r="M34" i="4"/>
  <c r="M26" i="4"/>
  <c r="M18" i="4"/>
  <c r="M10" i="4"/>
  <c r="M65" i="4"/>
  <c r="M57" i="4"/>
  <c r="M49" i="4"/>
  <c r="M41" i="4"/>
  <c r="M33" i="4"/>
  <c r="M25" i="4"/>
  <c r="M17" i="4"/>
  <c r="M9" i="4"/>
  <c r="M72" i="4"/>
  <c r="M64" i="4"/>
  <c r="M56" i="4"/>
  <c r="M48" i="4"/>
  <c r="M40" i="4"/>
  <c r="M32" i="4"/>
  <c r="M24" i="4"/>
  <c r="M16" i="4"/>
  <c r="M63" i="4"/>
  <c r="M71" i="4"/>
  <c r="M55" i="4"/>
  <c r="M47" i="4"/>
  <c r="M39" i="4"/>
  <c r="M31" i="4"/>
  <c r="M23" i="4"/>
  <c r="M15" i="4"/>
  <c r="L46" i="4"/>
  <c r="L14" i="4"/>
  <c r="M68" i="4"/>
  <c r="M60" i="4"/>
  <c r="M52" i="4"/>
  <c r="M44" i="4"/>
  <c r="M36" i="4"/>
  <c r="M28" i="4"/>
  <c r="M20" i="4"/>
  <c r="M12" i="4"/>
  <c r="M8" i="4"/>
  <c r="M87" i="4" l="1"/>
  <c r="B7" i="7"/>
  <c r="C7" i="7" l="1"/>
  <c r="B8" i="7" l="1"/>
  <c r="C8" i="7"/>
</calcChain>
</file>

<file path=xl/sharedStrings.xml><?xml version="1.0" encoding="utf-8"?>
<sst xmlns="http://schemas.openxmlformats.org/spreadsheetml/2006/main" count="196" uniqueCount="111">
  <si>
    <t>P.č.</t>
  </si>
  <si>
    <t>Názov tovaru</t>
  </si>
  <si>
    <t>ks</t>
  </si>
  <si>
    <t>Jablko červené 70 - 75 kal.</t>
  </si>
  <si>
    <t>kg</t>
  </si>
  <si>
    <t>Jablko golden 70 - 75 kal.</t>
  </si>
  <si>
    <t>Pomaranč 1. trieda</t>
  </si>
  <si>
    <t>Mandarínka 1. trieda</t>
  </si>
  <si>
    <t>Banán 1. trieda</t>
  </si>
  <si>
    <t>Melón červený 1. trieda</t>
  </si>
  <si>
    <t>Kiwi sypané 1. tr.</t>
  </si>
  <si>
    <t>Citróny 1. tr.</t>
  </si>
  <si>
    <t>Hrozno biele XL</t>
  </si>
  <si>
    <t>Broskyne 1. trieda</t>
  </si>
  <si>
    <t>Orechy lúpané, čistené 1.trieda</t>
  </si>
  <si>
    <t>Cesnak 60 +</t>
  </si>
  <si>
    <t>Cibuľa žltá 1. trieda 65+ kal.</t>
  </si>
  <si>
    <t>Zemiaky žlté 1.trieda</t>
  </si>
  <si>
    <t>Brokolica</t>
  </si>
  <si>
    <t>Kapusta biela 1.trieda</t>
  </si>
  <si>
    <t>Mrkva 1.trieda - praná</t>
  </si>
  <si>
    <t>Petržlen 1.trieda</t>
  </si>
  <si>
    <t>Zeler 1.trieda</t>
  </si>
  <si>
    <t>Kel 1. trieda</t>
  </si>
  <si>
    <t>Pór 1. trieda</t>
  </si>
  <si>
    <t>Karfiol 1. trieda</t>
  </si>
  <si>
    <t>Kaleráb 1.trieda</t>
  </si>
  <si>
    <t>Rajčiny voľné 1. trieda</t>
  </si>
  <si>
    <t>Paprika PCR</t>
  </si>
  <si>
    <t>Šalát hlávkový 1.tr.</t>
  </si>
  <si>
    <t>Uhorky šalátové 1.trieda</t>
  </si>
  <si>
    <t>Cvikla</t>
  </si>
  <si>
    <t>Hrach suchý 500 g</t>
  </si>
  <si>
    <t>Fazuľa biela 500 g</t>
  </si>
  <si>
    <t>Šošovica 500 g</t>
  </si>
  <si>
    <t>Džem ovocný 260 g</t>
  </si>
  <si>
    <t>Džem porciovaný 20 g</t>
  </si>
  <si>
    <t>Džem lesná zmes1 kg</t>
  </si>
  <si>
    <t>Marmeláda ovocná 350 g</t>
  </si>
  <si>
    <t>Lekvár slivkový 440 g</t>
  </si>
  <si>
    <t>Steril. uhorky  4 l</t>
  </si>
  <si>
    <t>Steril. uhorky 0,7 l</t>
  </si>
  <si>
    <t>Čalamáda  0,7 l</t>
  </si>
  <si>
    <t>Steril. šampiňóny 425 g</t>
  </si>
  <si>
    <t>Kapusta kvasená  07 l</t>
  </si>
  <si>
    <t>Kapusta kvasená 4 l</t>
  </si>
  <si>
    <t>Hrášok sterilizovaný 550 g</t>
  </si>
  <si>
    <t>Detská výživa 190 g</t>
  </si>
  <si>
    <t>Kompót čerešňa 0,7 l</t>
  </si>
  <si>
    <t>Kompót čerešňa 4 l</t>
  </si>
  <si>
    <t>Kompót višňa 0,7 l</t>
  </si>
  <si>
    <t>Kompót broskyňa 0,7 l</t>
  </si>
  <si>
    <t>Kompót jablko 0,7 l</t>
  </si>
  <si>
    <t>Kompót jablko 4 l</t>
  </si>
  <si>
    <t>Kompót hruška 4 l</t>
  </si>
  <si>
    <t>Kompót jahoda 400 g</t>
  </si>
  <si>
    <t>Kompót marhuľa 2650g</t>
  </si>
  <si>
    <t>Kompót mandarínka 312 g</t>
  </si>
  <si>
    <t>Kompót ananás 560 g</t>
  </si>
  <si>
    <t>Kompót slivka 4l</t>
  </si>
  <si>
    <t>Rajčinový pretlak 400g</t>
  </si>
  <si>
    <t>Rajčinový pretlak 140g</t>
  </si>
  <si>
    <t>Lečo steril.  4 l</t>
  </si>
  <si>
    <t>Lečo steril. 0,7 l</t>
  </si>
  <si>
    <t>Cvikla strúhaná  steril. 0,7 l</t>
  </si>
  <si>
    <t>Kôpor steril.  240 g</t>
  </si>
  <si>
    <t>Fazuľka steril. 0,7 l</t>
  </si>
  <si>
    <t>Kukurica steril.  420 g</t>
  </si>
  <si>
    <t>Hrášok steril. 840 g</t>
  </si>
  <si>
    <t>Jednotková cena bez DPH v EUR</t>
  </si>
  <si>
    <t>Jednotková cena vrátane  DPH v EUR</t>
  </si>
  <si>
    <t>Cena celkom bez DPH v EUR za 1 rok</t>
  </si>
  <si>
    <t>Cena celkom vrátane DPH v EUR za 1 rok</t>
  </si>
  <si>
    <r>
      <rPr>
        <b/>
        <sz val="11"/>
        <color theme="1"/>
        <rFont val="Calibri"/>
        <family val="2"/>
        <charset val="238"/>
        <scheme val="minor"/>
      </rPr>
      <t>predpokladaný odber za 1 rok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ZpS Vila Julianna</t>
    </r>
    <r>
      <rPr>
        <sz val="11"/>
        <color theme="1"/>
        <rFont val="Calibri"/>
        <family val="2"/>
        <charset val="238"/>
        <scheme val="minor"/>
      </rPr>
      <t>, Štefánikova 125
921 01 Piešťany
vedúca zariadenia
Mgr. Marcela Kičinová
t.č.: +421911490733
e-mail: julianna@piestany.sk</t>
    </r>
  </si>
  <si>
    <r>
      <rPr>
        <b/>
        <sz val="11"/>
        <color theme="1"/>
        <rFont val="Calibri"/>
        <family val="2"/>
        <charset val="238"/>
        <scheme val="minor"/>
      </rPr>
      <t>predpokladaný odber za 1 rok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Jedáleň</t>
    </r>
    <r>
      <rPr>
        <sz val="11"/>
        <color theme="1"/>
        <rFont val="Calibri"/>
        <family val="2"/>
        <charset val="238"/>
        <scheme val="minor"/>
      </rPr>
      <t>, Staničná 22
921 01 Piešťany
vedúci zariadenia
Stanislav Šintál
t.č.: 033/77 21 837
e-mail:
stanislav.sintal@piestany.sk</t>
    </r>
  </si>
  <si>
    <r>
      <rPr>
        <b/>
        <sz val="11"/>
        <color theme="1"/>
        <rFont val="Calibri"/>
        <family val="2"/>
        <charset val="238"/>
        <scheme val="minor"/>
      </rPr>
      <t>predpokladaný odber za 1 rok
ZOS</t>
    </r>
    <r>
      <rPr>
        <sz val="11"/>
        <color theme="1"/>
        <rFont val="Calibri"/>
        <family val="2"/>
        <charset val="238"/>
        <scheme val="minor"/>
      </rPr>
      <t>, Kalinčiakova 12
921 01 Piešťany
vedúca zariadenia
Mgr. Jana Maronová
t.č.: 033/77 18 018
e-mail: jana.maronova@piestany.sk</t>
    </r>
  </si>
  <si>
    <r>
      <rPr>
        <b/>
        <sz val="11"/>
        <color theme="1"/>
        <rFont val="Calibri"/>
        <family val="2"/>
        <charset val="238"/>
        <scheme val="minor"/>
      </rPr>
      <t>predpokladaný odber za 1 rok Zariadenie starostlivosti o deti do troch rokov veku dieťaťa</t>
    </r>
    <r>
      <rPr>
        <sz val="11"/>
        <color theme="1"/>
        <rFont val="Calibri"/>
        <family val="2"/>
        <charset val="238"/>
        <scheme val="minor"/>
      </rPr>
      <t xml:space="preserve">
Javorová 27
921 01 Piešťany
vedúca zariadenia
Mgr. Ľubomíra Hercegová
t.č.: 033/77 25 932
e-mail:
lubomira.hercegova@piestany.sk </t>
    </r>
  </si>
  <si>
    <r>
      <rPr>
        <b/>
        <sz val="11"/>
        <color theme="1"/>
        <rFont val="Calibri"/>
        <family val="2"/>
        <charset val="238"/>
        <scheme val="minor"/>
      </rPr>
      <t>predpokladaný odber 
za 1 rok</t>
    </r>
    <r>
      <rPr>
        <sz val="11"/>
        <color theme="1"/>
        <rFont val="Calibri"/>
        <family val="2"/>
        <charset val="238"/>
        <scheme val="minor"/>
      </rPr>
      <t xml:space="preserve"> 
spolu všetky zariadenia</t>
    </r>
  </si>
  <si>
    <t>Cena celkom za 1 rok v EUR</t>
  </si>
  <si>
    <t>Jednotka množstva (kg, ks, l..)</t>
  </si>
  <si>
    <t>sadzba DPH</t>
  </si>
  <si>
    <t>Identifikačné údaje uchádzača:</t>
  </si>
  <si>
    <t>Obchodné meno:</t>
  </si>
  <si>
    <t>Sídlo:</t>
  </si>
  <si>
    <t>IČO:</t>
  </si>
  <si>
    <t>pečiatka, podpis oprávnenej osoby konať za uchádzača</t>
  </si>
  <si>
    <t>..................................................................................</t>
  </si>
  <si>
    <t>V ...............................  Dňa: ..........................</t>
  </si>
  <si>
    <t>Kvasená kapusta 5 kg</t>
  </si>
  <si>
    <t>Hrozno tmavé</t>
  </si>
  <si>
    <t>Nektarinky</t>
  </si>
  <si>
    <t>Hrušky</t>
  </si>
  <si>
    <t>Šalát ľadový</t>
  </si>
  <si>
    <t>Avokádo</t>
  </si>
  <si>
    <t>Kompót slivkový 0,7 l</t>
  </si>
  <si>
    <t>Kompót broskyňa 425 ml</t>
  </si>
  <si>
    <t>Rekapitulácia</t>
  </si>
  <si>
    <t xml:space="preserve">časť 2.: Čerstvé ovocie a zelenina, orechy, strukoviny a  spracované ovocie a zelenina </t>
  </si>
  <si>
    <t>Spolu v EUR bez DPH
za 1 rok</t>
  </si>
  <si>
    <t>Spolu v EUR s DPH za 1 rok</t>
  </si>
  <si>
    <r>
      <t xml:space="preserve">zákazka s nízkou hodnotou na dodanie tovaru - potravín: </t>
    </r>
    <r>
      <rPr>
        <b/>
        <sz val="11"/>
        <color theme="1"/>
        <rFont val="Calibri"/>
        <family val="2"/>
        <charset val="238"/>
        <scheme val="minor"/>
      </rPr>
      <t xml:space="preserve">„Dodávka potravín pre zariadenia sociálnych služieb mesta Piešťany“ </t>
    </r>
  </si>
  <si>
    <t xml:space="preserve">Špecifikácia - zákazka s nízkou hodnotou na dodanie tovaru - potravín: „Dodávka potravín pre zariadenia sociálnych služieb mesta Piešťany“ </t>
  </si>
  <si>
    <t>...............................................................................</t>
  </si>
  <si>
    <t>Príloha č. 2 k súťažným podkladom</t>
  </si>
  <si>
    <t>Dia výživa 190 g</t>
  </si>
  <si>
    <t>Čalamáda 4 l</t>
  </si>
  <si>
    <t>Kompót jablkový strúhaný 4 l</t>
  </si>
  <si>
    <t>Grepruit červený ukladaný</t>
  </si>
  <si>
    <t>Marmeláda ovocná 4 kg</t>
  </si>
  <si>
    <t>Rajčinový pretlak 700 g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</si>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</sst>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[$-41B]General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4" fillId="0" borderId="0" applyBorder="0" applyProtection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1" fillId="0" borderId="0" xfId="0" applyFont="1" applyBorder="1"/>
    <xf numFmtId="0" fontId="1" fillId="0" borderId="3" xfId="0" applyFont="1" applyBorder="1"/>
    <xf numFmtId="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0" xfId="0" applyFont="1"/>
    <xf numFmtId="0" fontId="1" fillId="0" borderId="1" xfId="0" applyFont="1" applyBorder="1" applyAlignment="1">
      <alignment horizontal="left"/>
    </xf>
    <xf numFmtId="164" fontId="0" fillId="0" borderId="1" xfId="0" applyNumberFormat="1" applyBorder="1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6" xfId="0" applyFont="1" applyBorder="1"/>
    <xf numFmtId="0" fontId="0" fillId="0" borderId="1" xfId="0" applyBorder="1" applyAlignment="1">
      <alignment horizontal="left" vertical="center"/>
    </xf>
  </cellXfs>
  <cellStyles count="2">
    <cellStyle name="Excel Built-in Normal" xfId="1" xr:uid="{4EE07400-D729-49CB-A4A1-5D664289259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495B-7A1E-412D-BD6E-741E88BC8DAD}">
  <dimension ref="A1:M295"/>
  <sheetViews>
    <sheetView tabSelected="1" workbookViewId="0">
      <selection activeCell="L8" sqref="L8"/>
    </sheetView>
  </sheetViews>
  <sheetFormatPr defaultRowHeight="15" x14ac:dyDescent="0.25"/>
  <cols>
    <col min="1" max="1" width="9.140625" style="2"/>
    <col min="2" max="2" width="32.42578125" customWidth="1"/>
    <col min="3" max="3" width="19.28515625" style="2" customWidth="1"/>
    <col min="4" max="4" width="10.28515625" style="2" customWidth="1"/>
    <col min="5" max="5" width="14.85546875" style="2" customWidth="1"/>
    <col min="6" max="6" width="10.140625" customWidth="1"/>
    <col min="7" max="7" width="33.7109375" customWidth="1"/>
    <col min="8" max="8" width="26.7109375" customWidth="1"/>
    <col min="9" max="9" width="26.5703125" customWidth="1"/>
    <col min="10" max="10" width="30.28515625" customWidth="1"/>
    <col min="11" max="11" width="23.140625" customWidth="1"/>
    <col min="12" max="13" width="15.140625" customWidth="1"/>
  </cols>
  <sheetData>
    <row r="1" spans="1:13" x14ac:dyDescent="0.25">
      <c r="K1" t="s">
        <v>103</v>
      </c>
    </row>
    <row r="2" spans="1:13" x14ac:dyDescent="0.25">
      <c r="A2" s="8" t="s">
        <v>101</v>
      </c>
    </row>
    <row r="3" spans="1:13" s="7" customFormat="1" x14ac:dyDescent="0.25">
      <c r="A3" s="6"/>
      <c r="C3" s="6"/>
      <c r="D3" s="6"/>
      <c r="E3" s="6"/>
    </row>
    <row r="4" spans="1:13" x14ac:dyDescent="0.25">
      <c r="A4" s="8" t="s">
        <v>97</v>
      </c>
      <c r="B4" s="1"/>
      <c r="C4" s="22"/>
      <c r="D4" s="22"/>
      <c r="E4" s="22"/>
      <c r="F4" s="1"/>
    </row>
    <row r="6" spans="1:13" ht="162" customHeight="1" x14ac:dyDescent="0.25">
      <c r="A6" s="21" t="s">
        <v>0</v>
      </c>
      <c r="B6" s="21" t="s">
        <v>1</v>
      </c>
      <c r="C6" s="11" t="s">
        <v>69</v>
      </c>
      <c r="D6" s="11" t="s">
        <v>80</v>
      </c>
      <c r="E6" s="11" t="s">
        <v>70</v>
      </c>
      <c r="F6" s="11" t="s">
        <v>79</v>
      </c>
      <c r="G6" s="11" t="s">
        <v>73</v>
      </c>
      <c r="H6" s="11" t="s">
        <v>74</v>
      </c>
      <c r="I6" s="11" t="s">
        <v>75</v>
      </c>
      <c r="J6" s="11" t="s">
        <v>76</v>
      </c>
      <c r="K6" s="11" t="s">
        <v>77</v>
      </c>
      <c r="L6" s="12" t="s">
        <v>71</v>
      </c>
      <c r="M6" s="12" t="s">
        <v>72</v>
      </c>
    </row>
    <row r="7" spans="1:13" s="1" customFormat="1" ht="6.95" customHeight="1" x14ac:dyDescent="0.25">
      <c r="A7" s="5"/>
      <c r="B7" s="23"/>
      <c r="C7" s="24"/>
      <c r="D7" s="24"/>
      <c r="E7" s="24"/>
      <c r="M7" s="18"/>
    </row>
    <row r="8" spans="1:13" x14ac:dyDescent="0.25">
      <c r="A8" s="4">
        <v>1</v>
      </c>
      <c r="B8" s="3" t="s">
        <v>3</v>
      </c>
      <c r="C8" s="35"/>
      <c r="D8" s="19">
        <v>0.1</v>
      </c>
      <c r="E8" s="13">
        <f>SUM(C8*1.1)</f>
        <v>0</v>
      </c>
      <c r="F8" s="4" t="s">
        <v>4</v>
      </c>
      <c r="G8" s="20">
        <v>160</v>
      </c>
      <c r="H8" s="20">
        <v>400</v>
      </c>
      <c r="I8" s="40">
        <v>120</v>
      </c>
      <c r="J8" s="20">
        <v>30</v>
      </c>
      <c r="K8" s="20">
        <f>SUM(G8:J8)</f>
        <v>710</v>
      </c>
      <c r="L8" s="16">
        <f>SUM(C8*K8)</f>
        <v>0</v>
      </c>
      <c r="M8" s="16">
        <f>SUM(E8*K8)</f>
        <v>0</v>
      </c>
    </row>
    <row r="9" spans="1:13" x14ac:dyDescent="0.25">
      <c r="A9" s="4">
        <v>2</v>
      </c>
      <c r="B9" s="3" t="s">
        <v>5</v>
      </c>
      <c r="C9" s="35"/>
      <c r="D9" s="19">
        <v>0.1</v>
      </c>
      <c r="E9" s="13">
        <f>SUM(C9*1.1)</f>
        <v>0</v>
      </c>
      <c r="F9" s="4" t="s">
        <v>4</v>
      </c>
      <c r="G9" s="20">
        <v>80</v>
      </c>
      <c r="H9" s="20">
        <v>400</v>
      </c>
      <c r="I9" s="40">
        <v>120</v>
      </c>
      <c r="J9" s="20">
        <v>262</v>
      </c>
      <c r="K9" s="20">
        <f t="shared" ref="K9:K86" si="0">SUM(G9:J9)</f>
        <v>862</v>
      </c>
      <c r="L9" s="16">
        <f t="shared" ref="L9:L86" si="1">SUM(C9*K9)</f>
        <v>0</v>
      </c>
      <c r="M9" s="16">
        <f t="shared" ref="M9:M86" si="2">SUM(E9*K9)</f>
        <v>0</v>
      </c>
    </row>
    <row r="10" spans="1:13" x14ac:dyDescent="0.25">
      <c r="A10" s="4">
        <v>3</v>
      </c>
      <c r="B10" s="3" t="s">
        <v>6</v>
      </c>
      <c r="C10" s="35"/>
      <c r="D10" s="19">
        <v>0.2</v>
      </c>
      <c r="E10" s="13">
        <f>SUM(C10*1.2)</f>
        <v>0</v>
      </c>
      <c r="F10" s="4" t="s">
        <v>4</v>
      </c>
      <c r="G10" s="20">
        <v>140</v>
      </c>
      <c r="H10" s="20">
        <v>600</v>
      </c>
      <c r="I10" s="40">
        <v>120</v>
      </c>
      <c r="J10" s="20">
        <v>37</v>
      </c>
      <c r="K10" s="20">
        <f t="shared" si="0"/>
        <v>897</v>
      </c>
      <c r="L10" s="16">
        <f t="shared" si="1"/>
        <v>0</v>
      </c>
      <c r="M10" s="16">
        <f t="shared" si="2"/>
        <v>0</v>
      </c>
    </row>
    <row r="11" spans="1:13" x14ac:dyDescent="0.25">
      <c r="A11" s="4">
        <v>4</v>
      </c>
      <c r="B11" s="3" t="s">
        <v>7</v>
      </c>
      <c r="C11" s="35"/>
      <c r="D11" s="19">
        <v>0.2</v>
      </c>
      <c r="E11" s="13">
        <f t="shared" ref="E11:E18" si="3">SUM(C11*1.2)</f>
        <v>0</v>
      </c>
      <c r="F11" s="4" t="s">
        <v>4</v>
      </c>
      <c r="G11" s="20">
        <v>100</v>
      </c>
      <c r="H11" s="20">
        <v>400</v>
      </c>
      <c r="I11" s="40">
        <v>100</v>
      </c>
      <c r="J11" s="20">
        <v>45</v>
      </c>
      <c r="K11" s="20">
        <f t="shared" si="0"/>
        <v>645</v>
      </c>
      <c r="L11" s="16">
        <f t="shared" si="1"/>
        <v>0</v>
      </c>
      <c r="M11" s="16">
        <f t="shared" si="2"/>
        <v>0</v>
      </c>
    </row>
    <row r="12" spans="1:13" x14ac:dyDescent="0.25">
      <c r="A12" s="4">
        <v>5</v>
      </c>
      <c r="B12" s="3" t="s">
        <v>8</v>
      </c>
      <c r="C12" s="35"/>
      <c r="D12" s="19">
        <v>0.2</v>
      </c>
      <c r="E12" s="13">
        <f t="shared" si="3"/>
        <v>0</v>
      </c>
      <c r="F12" s="4" t="s">
        <v>4</v>
      </c>
      <c r="G12" s="20">
        <v>280</v>
      </c>
      <c r="H12" s="20">
        <v>900</v>
      </c>
      <c r="I12" s="40">
        <v>270</v>
      </c>
      <c r="J12" s="20">
        <v>190</v>
      </c>
      <c r="K12" s="20">
        <f t="shared" si="0"/>
        <v>1640</v>
      </c>
      <c r="L12" s="16">
        <f t="shared" si="1"/>
        <v>0</v>
      </c>
      <c r="M12" s="16">
        <f t="shared" si="2"/>
        <v>0</v>
      </c>
    </row>
    <row r="13" spans="1:13" x14ac:dyDescent="0.25">
      <c r="A13" s="4">
        <v>6</v>
      </c>
      <c r="B13" s="3" t="s">
        <v>9</v>
      </c>
      <c r="C13" s="35"/>
      <c r="D13" s="19">
        <v>0.2</v>
      </c>
      <c r="E13" s="13">
        <f t="shared" si="3"/>
        <v>0</v>
      </c>
      <c r="F13" s="4" t="s">
        <v>4</v>
      </c>
      <c r="G13" s="20">
        <v>160</v>
      </c>
      <c r="H13" s="20">
        <v>100</v>
      </c>
      <c r="I13" s="40">
        <v>90</v>
      </c>
      <c r="J13" s="20">
        <v>65</v>
      </c>
      <c r="K13" s="20">
        <f t="shared" si="0"/>
        <v>415</v>
      </c>
      <c r="L13" s="16">
        <f t="shared" si="1"/>
        <v>0</v>
      </c>
      <c r="M13" s="16">
        <f t="shared" si="2"/>
        <v>0</v>
      </c>
    </row>
    <row r="14" spans="1:13" x14ac:dyDescent="0.25">
      <c r="A14" s="4">
        <v>7</v>
      </c>
      <c r="B14" s="3" t="s">
        <v>10</v>
      </c>
      <c r="C14" s="35"/>
      <c r="D14" s="19">
        <v>0.2</v>
      </c>
      <c r="E14" s="13">
        <f t="shared" si="3"/>
        <v>0</v>
      </c>
      <c r="F14" s="4" t="s">
        <v>4</v>
      </c>
      <c r="G14" s="20">
        <v>20</v>
      </c>
      <c r="H14" s="20">
        <v>15</v>
      </c>
      <c r="I14" s="40">
        <v>25</v>
      </c>
      <c r="J14" s="20">
        <v>0</v>
      </c>
      <c r="K14" s="20">
        <f t="shared" si="0"/>
        <v>60</v>
      </c>
      <c r="L14" s="16">
        <f t="shared" si="1"/>
        <v>0</v>
      </c>
      <c r="M14" s="16">
        <f t="shared" si="2"/>
        <v>0</v>
      </c>
    </row>
    <row r="15" spans="1:13" x14ac:dyDescent="0.25">
      <c r="A15" s="4">
        <v>8</v>
      </c>
      <c r="B15" s="3" t="s">
        <v>11</v>
      </c>
      <c r="C15" s="35"/>
      <c r="D15" s="19">
        <v>0.2</v>
      </c>
      <c r="E15" s="13">
        <f t="shared" si="3"/>
        <v>0</v>
      </c>
      <c r="F15" s="4" t="s">
        <v>4</v>
      </c>
      <c r="G15" s="20">
        <v>70</v>
      </c>
      <c r="H15" s="20">
        <v>25</v>
      </c>
      <c r="I15" s="40">
        <v>30</v>
      </c>
      <c r="J15" s="20">
        <v>93</v>
      </c>
      <c r="K15" s="20">
        <f t="shared" si="0"/>
        <v>218</v>
      </c>
      <c r="L15" s="16">
        <f t="shared" si="1"/>
        <v>0</v>
      </c>
      <c r="M15" s="16">
        <f t="shared" si="2"/>
        <v>0</v>
      </c>
    </row>
    <row r="16" spans="1:13" x14ac:dyDescent="0.25">
      <c r="A16" s="4">
        <v>9</v>
      </c>
      <c r="B16" s="3" t="s">
        <v>12</v>
      </c>
      <c r="C16" s="35"/>
      <c r="D16" s="19">
        <v>0.2</v>
      </c>
      <c r="E16" s="13">
        <f t="shared" si="3"/>
        <v>0</v>
      </c>
      <c r="F16" s="4" t="s">
        <v>4</v>
      </c>
      <c r="G16" s="20">
        <v>40</v>
      </c>
      <c r="H16" s="20">
        <v>15</v>
      </c>
      <c r="I16" s="40">
        <v>70</v>
      </c>
      <c r="J16" s="20">
        <v>48</v>
      </c>
      <c r="K16" s="20">
        <f t="shared" si="0"/>
        <v>173</v>
      </c>
      <c r="L16" s="16">
        <f t="shared" si="1"/>
        <v>0</v>
      </c>
      <c r="M16" s="16">
        <f t="shared" si="2"/>
        <v>0</v>
      </c>
    </row>
    <row r="17" spans="1:13" x14ac:dyDescent="0.25">
      <c r="A17" s="4">
        <v>10</v>
      </c>
      <c r="B17" s="3" t="s">
        <v>13</v>
      </c>
      <c r="C17" s="35"/>
      <c r="D17" s="19">
        <v>0.2</v>
      </c>
      <c r="E17" s="13">
        <f t="shared" si="3"/>
        <v>0</v>
      </c>
      <c r="F17" s="4" t="s">
        <v>4</v>
      </c>
      <c r="G17" s="20">
        <v>60</v>
      </c>
      <c r="H17" s="20">
        <v>150</v>
      </c>
      <c r="I17" s="40">
        <v>0</v>
      </c>
      <c r="J17" s="20">
        <v>30</v>
      </c>
      <c r="K17" s="20">
        <f t="shared" si="0"/>
        <v>240</v>
      </c>
      <c r="L17" s="16">
        <f t="shared" si="1"/>
        <v>0</v>
      </c>
      <c r="M17" s="16">
        <f t="shared" si="2"/>
        <v>0</v>
      </c>
    </row>
    <row r="18" spans="1:13" x14ac:dyDescent="0.25">
      <c r="A18" s="4">
        <v>11</v>
      </c>
      <c r="B18" s="3" t="s">
        <v>14</v>
      </c>
      <c r="C18" s="35"/>
      <c r="D18" s="19">
        <v>0.2</v>
      </c>
      <c r="E18" s="13">
        <f t="shared" si="3"/>
        <v>0</v>
      </c>
      <c r="F18" s="4" t="s">
        <v>4</v>
      </c>
      <c r="G18" s="20">
        <v>40</v>
      </c>
      <c r="H18" s="20">
        <v>30</v>
      </c>
      <c r="I18" s="40">
        <v>5</v>
      </c>
      <c r="J18" s="20">
        <v>0</v>
      </c>
      <c r="K18" s="20">
        <f t="shared" si="0"/>
        <v>75</v>
      </c>
      <c r="L18" s="16">
        <f t="shared" si="1"/>
        <v>0</v>
      </c>
      <c r="M18" s="16">
        <f t="shared" si="2"/>
        <v>0</v>
      </c>
    </row>
    <row r="19" spans="1:13" x14ac:dyDescent="0.25">
      <c r="A19" s="4">
        <v>12</v>
      </c>
      <c r="B19" s="3" t="s">
        <v>15</v>
      </c>
      <c r="C19" s="35"/>
      <c r="D19" s="19">
        <v>0.1</v>
      </c>
      <c r="E19" s="13">
        <f>SUM(C19*1.1)</f>
        <v>0</v>
      </c>
      <c r="F19" s="4" t="s">
        <v>4</v>
      </c>
      <c r="G19" s="20">
        <v>40</v>
      </c>
      <c r="H19" s="20">
        <v>15</v>
      </c>
      <c r="I19" s="40">
        <v>0</v>
      </c>
      <c r="J19" s="20">
        <v>8</v>
      </c>
      <c r="K19" s="20">
        <f t="shared" si="0"/>
        <v>63</v>
      </c>
      <c r="L19" s="16">
        <f t="shared" si="1"/>
        <v>0</v>
      </c>
      <c r="M19" s="16">
        <f t="shared" si="2"/>
        <v>0</v>
      </c>
    </row>
    <row r="20" spans="1:13" x14ac:dyDescent="0.25">
      <c r="A20" s="4">
        <v>13</v>
      </c>
      <c r="B20" s="3" t="s">
        <v>16</v>
      </c>
      <c r="C20" s="35"/>
      <c r="D20" s="19">
        <v>0.1</v>
      </c>
      <c r="E20" s="13">
        <f t="shared" ref="E20:E23" si="4">SUM(C20*1.1)</f>
        <v>0</v>
      </c>
      <c r="F20" s="4" t="s">
        <v>4</v>
      </c>
      <c r="G20" s="20">
        <v>350</v>
      </c>
      <c r="H20" s="20">
        <v>500</v>
      </c>
      <c r="I20" s="40">
        <v>180</v>
      </c>
      <c r="J20" s="20">
        <v>71</v>
      </c>
      <c r="K20" s="20">
        <f t="shared" si="0"/>
        <v>1101</v>
      </c>
      <c r="L20" s="16">
        <f t="shared" si="1"/>
        <v>0</v>
      </c>
      <c r="M20" s="16">
        <f t="shared" si="2"/>
        <v>0</v>
      </c>
    </row>
    <row r="21" spans="1:13" x14ac:dyDescent="0.25">
      <c r="A21" s="4">
        <v>14</v>
      </c>
      <c r="B21" s="3" t="s">
        <v>17</v>
      </c>
      <c r="C21" s="35"/>
      <c r="D21" s="19">
        <v>0.1</v>
      </c>
      <c r="E21" s="13">
        <f t="shared" si="4"/>
        <v>0</v>
      </c>
      <c r="F21" s="4" t="s">
        <v>4</v>
      </c>
      <c r="G21" s="20">
        <v>3500</v>
      </c>
      <c r="H21" s="20">
        <v>4000</v>
      </c>
      <c r="I21" s="40">
        <v>1200</v>
      </c>
      <c r="J21" s="20">
        <v>286</v>
      </c>
      <c r="K21" s="20">
        <f t="shared" si="0"/>
        <v>8986</v>
      </c>
      <c r="L21" s="16">
        <f t="shared" si="1"/>
        <v>0</v>
      </c>
      <c r="M21" s="16">
        <f t="shared" si="2"/>
        <v>0</v>
      </c>
    </row>
    <row r="22" spans="1:13" x14ac:dyDescent="0.25">
      <c r="A22" s="4">
        <v>15</v>
      </c>
      <c r="B22" s="3" t="s">
        <v>18</v>
      </c>
      <c r="C22" s="35"/>
      <c r="D22" s="19">
        <v>0.1</v>
      </c>
      <c r="E22" s="13">
        <f t="shared" si="4"/>
        <v>0</v>
      </c>
      <c r="F22" s="4" t="s">
        <v>4</v>
      </c>
      <c r="G22" s="20">
        <v>40</v>
      </c>
      <c r="H22" s="20">
        <v>20</v>
      </c>
      <c r="I22" s="40">
        <v>15</v>
      </c>
      <c r="J22" s="20">
        <v>22</v>
      </c>
      <c r="K22" s="20">
        <f t="shared" si="0"/>
        <v>97</v>
      </c>
      <c r="L22" s="16">
        <f t="shared" si="1"/>
        <v>0</v>
      </c>
      <c r="M22" s="16">
        <f t="shared" si="2"/>
        <v>0</v>
      </c>
    </row>
    <row r="23" spans="1:13" x14ac:dyDescent="0.25">
      <c r="A23" s="4">
        <v>16</v>
      </c>
      <c r="B23" s="3" t="s">
        <v>19</v>
      </c>
      <c r="C23" s="35"/>
      <c r="D23" s="19">
        <v>0.1</v>
      </c>
      <c r="E23" s="13">
        <f t="shared" si="4"/>
        <v>0</v>
      </c>
      <c r="F23" s="4" t="s">
        <v>4</v>
      </c>
      <c r="G23" s="20">
        <v>100</v>
      </c>
      <c r="H23" s="20">
        <v>500</v>
      </c>
      <c r="I23" s="40">
        <v>60</v>
      </c>
      <c r="J23" s="20">
        <v>17</v>
      </c>
      <c r="K23" s="20">
        <f t="shared" si="0"/>
        <v>677</v>
      </c>
      <c r="L23" s="16">
        <f t="shared" si="1"/>
        <v>0</v>
      </c>
      <c r="M23" s="16">
        <f t="shared" si="2"/>
        <v>0</v>
      </c>
    </row>
    <row r="24" spans="1:13" x14ac:dyDescent="0.25">
      <c r="A24" s="4">
        <v>17</v>
      </c>
      <c r="B24" s="3" t="s">
        <v>20</v>
      </c>
      <c r="C24" s="35"/>
      <c r="D24" s="19">
        <v>0.2</v>
      </c>
      <c r="E24" s="13">
        <f>SUM(C24*1.2)</f>
        <v>0</v>
      </c>
      <c r="F24" s="4" t="s">
        <v>4</v>
      </c>
      <c r="G24" s="20">
        <v>80</v>
      </c>
      <c r="H24" s="20">
        <v>400</v>
      </c>
      <c r="I24" s="40">
        <v>70</v>
      </c>
      <c r="J24" s="20">
        <v>78</v>
      </c>
      <c r="K24" s="20">
        <f t="shared" si="0"/>
        <v>628</v>
      </c>
      <c r="L24" s="16">
        <f t="shared" si="1"/>
        <v>0</v>
      </c>
      <c r="M24" s="16">
        <f t="shared" si="2"/>
        <v>0</v>
      </c>
    </row>
    <row r="25" spans="1:13" x14ac:dyDescent="0.25">
      <c r="A25" s="4">
        <v>18</v>
      </c>
      <c r="B25" s="3" t="s">
        <v>21</v>
      </c>
      <c r="C25" s="35"/>
      <c r="D25" s="19">
        <v>0.2</v>
      </c>
      <c r="E25" s="13">
        <f t="shared" ref="E25:E26" si="5">SUM(C25*1.2)</f>
        <v>0</v>
      </c>
      <c r="F25" s="4" t="s">
        <v>4</v>
      </c>
      <c r="G25" s="20">
        <v>70</v>
      </c>
      <c r="H25" s="20">
        <v>400</v>
      </c>
      <c r="I25" s="40">
        <v>60</v>
      </c>
      <c r="J25" s="20">
        <v>11</v>
      </c>
      <c r="K25" s="20">
        <f t="shared" si="0"/>
        <v>541</v>
      </c>
      <c r="L25" s="16">
        <f t="shared" si="1"/>
        <v>0</v>
      </c>
      <c r="M25" s="16">
        <f t="shared" si="2"/>
        <v>0</v>
      </c>
    </row>
    <row r="26" spans="1:13" x14ac:dyDescent="0.25">
      <c r="A26" s="4">
        <v>19</v>
      </c>
      <c r="B26" s="3" t="s">
        <v>22</v>
      </c>
      <c r="C26" s="35"/>
      <c r="D26" s="19">
        <v>0.2</v>
      </c>
      <c r="E26" s="13">
        <f t="shared" si="5"/>
        <v>0</v>
      </c>
      <c r="F26" s="4" t="s">
        <v>4</v>
      </c>
      <c r="G26" s="20">
        <v>70</v>
      </c>
      <c r="H26" s="20">
        <v>300</v>
      </c>
      <c r="I26" s="40">
        <v>60</v>
      </c>
      <c r="J26" s="20">
        <v>38</v>
      </c>
      <c r="K26" s="20">
        <f t="shared" si="0"/>
        <v>468</v>
      </c>
      <c r="L26" s="16">
        <f t="shared" si="1"/>
        <v>0</v>
      </c>
      <c r="M26" s="16">
        <f t="shared" si="2"/>
        <v>0</v>
      </c>
    </row>
    <row r="27" spans="1:13" x14ac:dyDescent="0.25">
      <c r="A27" s="4">
        <v>20</v>
      </c>
      <c r="B27" s="3" t="s">
        <v>23</v>
      </c>
      <c r="C27" s="35"/>
      <c r="D27" s="19">
        <v>0.1</v>
      </c>
      <c r="E27" s="13">
        <f>SUM(C27*1.1)</f>
        <v>0</v>
      </c>
      <c r="F27" s="4" t="s">
        <v>4</v>
      </c>
      <c r="G27" s="20">
        <v>60</v>
      </c>
      <c r="H27" s="20">
        <v>300</v>
      </c>
      <c r="I27" s="40">
        <v>35</v>
      </c>
      <c r="J27" s="20">
        <v>9</v>
      </c>
      <c r="K27" s="20">
        <f t="shared" si="0"/>
        <v>404</v>
      </c>
      <c r="L27" s="16">
        <f t="shared" si="1"/>
        <v>0</v>
      </c>
      <c r="M27" s="16">
        <f t="shared" si="2"/>
        <v>0</v>
      </c>
    </row>
    <row r="28" spans="1:13" x14ac:dyDescent="0.25">
      <c r="A28" s="4">
        <v>21</v>
      </c>
      <c r="B28" s="3" t="s">
        <v>24</v>
      </c>
      <c r="C28" s="35"/>
      <c r="D28" s="19">
        <v>0.1</v>
      </c>
      <c r="E28" s="13">
        <f t="shared" ref="E28:E31" si="6">SUM(C28*1.1)</f>
        <v>0</v>
      </c>
      <c r="F28" s="4" t="s">
        <v>4</v>
      </c>
      <c r="G28" s="20">
        <v>50</v>
      </c>
      <c r="H28" s="20">
        <v>200</v>
      </c>
      <c r="I28" s="40">
        <v>25</v>
      </c>
      <c r="J28" s="20">
        <v>15</v>
      </c>
      <c r="K28" s="20">
        <f t="shared" si="0"/>
        <v>290</v>
      </c>
      <c r="L28" s="16">
        <f t="shared" si="1"/>
        <v>0</v>
      </c>
      <c r="M28" s="16">
        <f t="shared" si="2"/>
        <v>0</v>
      </c>
    </row>
    <row r="29" spans="1:13" x14ac:dyDescent="0.25">
      <c r="A29" s="4">
        <v>22</v>
      </c>
      <c r="B29" s="3" t="s">
        <v>25</v>
      </c>
      <c r="C29" s="35"/>
      <c r="D29" s="19">
        <v>0.1</v>
      </c>
      <c r="E29" s="13">
        <f t="shared" si="6"/>
        <v>0</v>
      </c>
      <c r="F29" s="4" t="s">
        <v>2</v>
      </c>
      <c r="G29" s="20">
        <v>200</v>
      </c>
      <c r="H29" s="20">
        <v>150</v>
      </c>
      <c r="I29" s="40">
        <v>80</v>
      </c>
      <c r="J29" s="20">
        <v>36</v>
      </c>
      <c r="K29" s="20">
        <f t="shared" si="0"/>
        <v>466</v>
      </c>
      <c r="L29" s="16">
        <f t="shared" si="1"/>
        <v>0</v>
      </c>
      <c r="M29" s="16">
        <f t="shared" si="2"/>
        <v>0</v>
      </c>
    </row>
    <row r="30" spans="1:13" x14ac:dyDescent="0.25">
      <c r="A30" s="4">
        <v>23</v>
      </c>
      <c r="B30" s="3" t="s">
        <v>26</v>
      </c>
      <c r="C30" s="35"/>
      <c r="D30" s="19">
        <v>0.1</v>
      </c>
      <c r="E30" s="13">
        <f t="shared" si="6"/>
        <v>0</v>
      </c>
      <c r="F30" s="4" t="s">
        <v>4</v>
      </c>
      <c r="G30" s="20">
        <v>60</v>
      </c>
      <c r="H30" s="20">
        <v>250</v>
      </c>
      <c r="I30" s="40">
        <v>70</v>
      </c>
      <c r="J30" s="20">
        <v>10</v>
      </c>
      <c r="K30" s="20">
        <f t="shared" si="0"/>
        <v>390</v>
      </c>
      <c r="L30" s="16">
        <f t="shared" si="1"/>
        <v>0</v>
      </c>
      <c r="M30" s="16">
        <f t="shared" si="2"/>
        <v>0</v>
      </c>
    </row>
    <row r="31" spans="1:13" x14ac:dyDescent="0.25">
      <c r="A31" s="4">
        <v>24</v>
      </c>
      <c r="B31" s="3" t="s">
        <v>27</v>
      </c>
      <c r="C31" s="35"/>
      <c r="D31" s="19">
        <v>0.1</v>
      </c>
      <c r="E31" s="13">
        <f t="shared" si="6"/>
        <v>0</v>
      </c>
      <c r="F31" s="4" t="s">
        <v>4</v>
      </c>
      <c r="G31" s="20">
        <v>150</v>
      </c>
      <c r="H31" s="20">
        <v>100</v>
      </c>
      <c r="I31" s="40">
        <v>50</v>
      </c>
      <c r="J31" s="20">
        <v>23</v>
      </c>
      <c r="K31" s="20">
        <f t="shared" si="0"/>
        <v>323</v>
      </c>
      <c r="L31" s="16">
        <f t="shared" si="1"/>
        <v>0</v>
      </c>
      <c r="M31" s="16">
        <f t="shared" si="2"/>
        <v>0</v>
      </c>
    </row>
    <row r="32" spans="1:13" x14ac:dyDescent="0.25">
      <c r="A32" s="4">
        <v>25</v>
      </c>
      <c r="B32" s="3" t="s">
        <v>28</v>
      </c>
      <c r="C32" s="35"/>
      <c r="D32" s="19">
        <v>0.2</v>
      </c>
      <c r="E32" s="13">
        <f>SUM(C32*1.2)</f>
        <v>0</v>
      </c>
      <c r="F32" s="4" t="s">
        <v>4</v>
      </c>
      <c r="G32" s="20">
        <v>150</v>
      </c>
      <c r="H32" s="20">
        <v>100</v>
      </c>
      <c r="I32" s="40">
        <v>70</v>
      </c>
      <c r="J32" s="20">
        <v>20</v>
      </c>
      <c r="K32" s="20">
        <f t="shared" si="0"/>
        <v>340</v>
      </c>
      <c r="L32" s="16">
        <f t="shared" si="1"/>
        <v>0</v>
      </c>
      <c r="M32" s="16">
        <f t="shared" si="2"/>
        <v>0</v>
      </c>
    </row>
    <row r="33" spans="1:13" x14ac:dyDescent="0.25">
      <c r="A33" s="4">
        <v>26</v>
      </c>
      <c r="B33" s="3" t="s">
        <v>29</v>
      </c>
      <c r="C33" s="35"/>
      <c r="D33" s="19">
        <v>0.1</v>
      </c>
      <c r="E33" s="13">
        <f>SUM(C33*1.1)</f>
        <v>0</v>
      </c>
      <c r="F33" s="4" t="s">
        <v>2</v>
      </c>
      <c r="G33" s="20">
        <v>40</v>
      </c>
      <c r="H33" s="20">
        <v>400</v>
      </c>
      <c r="I33" s="40">
        <v>10</v>
      </c>
      <c r="J33" s="20">
        <v>27</v>
      </c>
      <c r="K33" s="20">
        <f t="shared" si="0"/>
        <v>477</v>
      </c>
      <c r="L33" s="16">
        <f t="shared" si="1"/>
        <v>0</v>
      </c>
      <c r="M33" s="16">
        <f t="shared" si="2"/>
        <v>0</v>
      </c>
    </row>
    <row r="34" spans="1:13" x14ac:dyDescent="0.25">
      <c r="A34" s="4">
        <v>27</v>
      </c>
      <c r="B34" s="3" t="s">
        <v>30</v>
      </c>
      <c r="C34" s="35"/>
      <c r="D34" s="19">
        <v>0.1</v>
      </c>
      <c r="E34" s="13">
        <f>SUM(C34*1.1)</f>
        <v>0</v>
      </c>
      <c r="F34" s="4" t="s">
        <v>4</v>
      </c>
      <c r="G34" s="20">
        <v>100</v>
      </c>
      <c r="H34" s="20">
        <v>350</v>
      </c>
      <c r="I34" s="40">
        <v>80</v>
      </c>
      <c r="J34" s="20">
        <v>10</v>
      </c>
      <c r="K34" s="20">
        <f t="shared" si="0"/>
        <v>540</v>
      </c>
      <c r="L34" s="16">
        <f t="shared" si="1"/>
        <v>0</v>
      </c>
      <c r="M34" s="16">
        <f t="shared" si="2"/>
        <v>0</v>
      </c>
    </row>
    <row r="35" spans="1:13" x14ac:dyDescent="0.25">
      <c r="A35" s="4">
        <v>28</v>
      </c>
      <c r="B35" s="3" t="s">
        <v>31</v>
      </c>
      <c r="C35" s="35"/>
      <c r="D35" s="19">
        <v>0.2</v>
      </c>
      <c r="E35" s="13">
        <f>SUM(C35*1.2)</f>
        <v>0</v>
      </c>
      <c r="F35" s="4" t="s">
        <v>2</v>
      </c>
      <c r="G35" s="20">
        <v>0</v>
      </c>
      <c r="H35" s="20">
        <v>25</v>
      </c>
      <c r="I35" s="40">
        <v>0</v>
      </c>
      <c r="J35" s="20">
        <v>10</v>
      </c>
      <c r="K35" s="20">
        <f t="shared" si="0"/>
        <v>35</v>
      </c>
      <c r="L35" s="16">
        <f t="shared" si="1"/>
        <v>0</v>
      </c>
      <c r="M35" s="16">
        <f t="shared" si="2"/>
        <v>0</v>
      </c>
    </row>
    <row r="36" spans="1:13" x14ac:dyDescent="0.25">
      <c r="A36" s="4">
        <v>29</v>
      </c>
      <c r="B36" s="3" t="s">
        <v>32</v>
      </c>
      <c r="C36" s="35"/>
      <c r="D36" s="19">
        <v>0.1</v>
      </c>
      <c r="E36" s="13">
        <f>SUM(C36*1.1)</f>
        <v>0</v>
      </c>
      <c r="F36" s="4" t="s">
        <v>2</v>
      </c>
      <c r="G36" s="20">
        <v>80</v>
      </c>
      <c r="H36" s="20">
        <v>220</v>
      </c>
      <c r="I36" s="40">
        <v>30</v>
      </c>
      <c r="J36" s="20">
        <v>13</v>
      </c>
      <c r="K36" s="20">
        <f t="shared" si="0"/>
        <v>343</v>
      </c>
      <c r="L36" s="16">
        <f t="shared" si="1"/>
        <v>0</v>
      </c>
      <c r="M36" s="16">
        <f t="shared" si="2"/>
        <v>0</v>
      </c>
    </row>
    <row r="37" spans="1:13" x14ac:dyDescent="0.25">
      <c r="A37" s="4">
        <v>30</v>
      </c>
      <c r="B37" s="3" t="s">
        <v>33</v>
      </c>
      <c r="C37" s="35"/>
      <c r="D37" s="19">
        <v>0.1</v>
      </c>
      <c r="E37" s="13">
        <f t="shared" ref="E37:E38" si="7">SUM(C37*1.1)</f>
        <v>0</v>
      </c>
      <c r="F37" s="4" t="s">
        <v>2</v>
      </c>
      <c r="G37" s="20">
        <v>180</v>
      </c>
      <c r="H37" s="20">
        <v>450</v>
      </c>
      <c r="I37" s="40">
        <v>35</v>
      </c>
      <c r="J37" s="20">
        <v>20</v>
      </c>
      <c r="K37" s="20">
        <f t="shared" si="0"/>
        <v>685</v>
      </c>
      <c r="L37" s="16">
        <f t="shared" si="1"/>
        <v>0</v>
      </c>
      <c r="M37" s="16">
        <f t="shared" si="2"/>
        <v>0</v>
      </c>
    </row>
    <row r="38" spans="1:13" x14ac:dyDescent="0.25">
      <c r="A38" s="4">
        <v>31</v>
      </c>
      <c r="B38" s="3" t="s">
        <v>34</v>
      </c>
      <c r="C38" s="35"/>
      <c r="D38" s="19">
        <v>0.1</v>
      </c>
      <c r="E38" s="13">
        <f t="shared" si="7"/>
        <v>0</v>
      </c>
      <c r="F38" s="4" t="s">
        <v>2</v>
      </c>
      <c r="G38" s="20">
        <v>100</v>
      </c>
      <c r="H38" s="20">
        <v>300</v>
      </c>
      <c r="I38" s="40">
        <v>30</v>
      </c>
      <c r="J38" s="20">
        <v>12</v>
      </c>
      <c r="K38" s="20">
        <f t="shared" si="0"/>
        <v>442</v>
      </c>
      <c r="L38" s="16">
        <f t="shared" si="1"/>
        <v>0</v>
      </c>
      <c r="M38" s="16">
        <f t="shared" si="2"/>
        <v>0</v>
      </c>
    </row>
    <row r="39" spans="1:13" x14ac:dyDescent="0.25">
      <c r="A39" s="4">
        <v>32</v>
      </c>
      <c r="B39" s="3" t="s">
        <v>35</v>
      </c>
      <c r="C39" s="35"/>
      <c r="D39" s="19">
        <v>0.2</v>
      </c>
      <c r="E39" s="13">
        <f>SUM(C39*1.2)</f>
        <v>0</v>
      </c>
      <c r="F39" s="4" t="s">
        <v>2</v>
      </c>
      <c r="G39" s="20">
        <v>40</v>
      </c>
      <c r="H39" s="20">
        <v>220</v>
      </c>
      <c r="I39" s="40">
        <v>60</v>
      </c>
      <c r="J39" s="20">
        <v>37</v>
      </c>
      <c r="K39" s="20">
        <f t="shared" si="0"/>
        <v>357</v>
      </c>
      <c r="L39" s="16">
        <f t="shared" si="1"/>
        <v>0</v>
      </c>
      <c r="M39" s="16">
        <f t="shared" si="2"/>
        <v>0</v>
      </c>
    </row>
    <row r="40" spans="1:13" x14ac:dyDescent="0.25">
      <c r="A40" s="4">
        <v>33</v>
      </c>
      <c r="B40" s="3" t="s">
        <v>36</v>
      </c>
      <c r="C40" s="35"/>
      <c r="D40" s="19">
        <v>0.2</v>
      </c>
      <c r="E40" s="13">
        <f t="shared" ref="E40:E75" si="8">SUM(C40*1.2)</f>
        <v>0</v>
      </c>
      <c r="F40" s="4" t="s">
        <v>2</v>
      </c>
      <c r="G40" s="20">
        <v>1060</v>
      </c>
      <c r="H40" s="20">
        <v>116</v>
      </c>
      <c r="I40" s="40">
        <v>0</v>
      </c>
      <c r="J40" s="20">
        <v>0</v>
      </c>
      <c r="K40" s="20">
        <f t="shared" si="0"/>
        <v>1176</v>
      </c>
      <c r="L40" s="16">
        <f t="shared" si="1"/>
        <v>0</v>
      </c>
      <c r="M40" s="16">
        <f t="shared" si="2"/>
        <v>0</v>
      </c>
    </row>
    <row r="41" spans="1:13" x14ac:dyDescent="0.25">
      <c r="A41" s="4">
        <v>34</v>
      </c>
      <c r="B41" s="3" t="s">
        <v>37</v>
      </c>
      <c r="C41" s="35"/>
      <c r="D41" s="19">
        <v>0.2</v>
      </c>
      <c r="E41" s="13">
        <f t="shared" si="8"/>
        <v>0</v>
      </c>
      <c r="F41" s="4" t="s">
        <v>2</v>
      </c>
      <c r="G41" s="20">
        <v>40</v>
      </c>
      <c r="H41" s="20">
        <v>0</v>
      </c>
      <c r="I41" s="40">
        <v>0</v>
      </c>
      <c r="J41" s="20">
        <v>0</v>
      </c>
      <c r="K41" s="20">
        <f t="shared" si="0"/>
        <v>40</v>
      </c>
      <c r="L41" s="16">
        <f t="shared" si="1"/>
        <v>0</v>
      </c>
      <c r="M41" s="16">
        <f t="shared" si="2"/>
        <v>0</v>
      </c>
    </row>
    <row r="42" spans="1:13" x14ac:dyDescent="0.25">
      <c r="A42" s="4">
        <v>35</v>
      </c>
      <c r="B42" s="3" t="s">
        <v>38</v>
      </c>
      <c r="C42" s="35"/>
      <c r="D42" s="19">
        <v>0.2</v>
      </c>
      <c r="E42" s="13">
        <f t="shared" si="8"/>
        <v>0</v>
      </c>
      <c r="F42" s="4" t="s">
        <v>2</v>
      </c>
      <c r="G42" s="20">
        <v>0</v>
      </c>
      <c r="H42" s="20">
        <v>100</v>
      </c>
      <c r="I42" s="40">
        <v>0</v>
      </c>
      <c r="J42" s="20">
        <v>0</v>
      </c>
      <c r="K42" s="20">
        <f t="shared" si="0"/>
        <v>100</v>
      </c>
      <c r="L42" s="16">
        <f t="shared" si="1"/>
        <v>0</v>
      </c>
      <c r="M42" s="16">
        <f t="shared" si="2"/>
        <v>0</v>
      </c>
    </row>
    <row r="43" spans="1:13" x14ac:dyDescent="0.25">
      <c r="A43" s="4">
        <v>36</v>
      </c>
      <c r="B43" s="3" t="s">
        <v>39</v>
      </c>
      <c r="C43" s="35"/>
      <c r="D43" s="19">
        <v>0.2</v>
      </c>
      <c r="E43" s="13">
        <f t="shared" si="8"/>
        <v>0</v>
      </c>
      <c r="F43" s="4" t="s">
        <v>2</v>
      </c>
      <c r="G43" s="20">
        <v>72</v>
      </c>
      <c r="H43" s="20">
        <v>90</v>
      </c>
      <c r="I43" s="40">
        <v>60</v>
      </c>
      <c r="J43" s="20">
        <v>8</v>
      </c>
      <c r="K43" s="20">
        <f t="shared" si="0"/>
        <v>230</v>
      </c>
      <c r="L43" s="16">
        <f t="shared" si="1"/>
        <v>0</v>
      </c>
      <c r="M43" s="16">
        <f t="shared" si="2"/>
        <v>0</v>
      </c>
    </row>
    <row r="44" spans="1:13" x14ac:dyDescent="0.25">
      <c r="A44" s="4">
        <v>37</v>
      </c>
      <c r="B44" s="3" t="s">
        <v>40</v>
      </c>
      <c r="C44" s="35"/>
      <c r="D44" s="19">
        <v>0.2</v>
      </c>
      <c r="E44" s="13">
        <f t="shared" si="8"/>
        <v>0</v>
      </c>
      <c r="F44" s="4" t="s">
        <v>2</v>
      </c>
      <c r="G44" s="20">
        <v>50</v>
      </c>
      <c r="H44" s="20">
        <v>40</v>
      </c>
      <c r="I44" s="40">
        <v>0</v>
      </c>
      <c r="J44" s="20">
        <v>0</v>
      </c>
      <c r="K44" s="20">
        <f t="shared" si="0"/>
        <v>90</v>
      </c>
      <c r="L44" s="16">
        <f t="shared" si="1"/>
        <v>0</v>
      </c>
      <c r="M44" s="16">
        <f t="shared" si="2"/>
        <v>0</v>
      </c>
    </row>
    <row r="45" spans="1:13" x14ac:dyDescent="0.25">
      <c r="A45" s="4">
        <v>38</v>
      </c>
      <c r="B45" s="3" t="s">
        <v>41</v>
      </c>
      <c r="C45" s="35"/>
      <c r="D45" s="19">
        <v>0.2</v>
      </c>
      <c r="E45" s="13">
        <f t="shared" si="8"/>
        <v>0</v>
      </c>
      <c r="F45" s="4" t="s">
        <v>2</v>
      </c>
      <c r="G45" s="20">
        <v>180</v>
      </c>
      <c r="H45" s="20">
        <v>100</v>
      </c>
      <c r="I45" s="40">
        <v>110</v>
      </c>
      <c r="J45" s="20">
        <v>10</v>
      </c>
      <c r="K45" s="20">
        <f t="shared" si="0"/>
        <v>400</v>
      </c>
      <c r="L45" s="16">
        <f t="shared" si="1"/>
        <v>0</v>
      </c>
      <c r="M45" s="16">
        <f t="shared" si="2"/>
        <v>0</v>
      </c>
    </row>
    <row r="46" spans="1:13" x14ac:dyDescent="0.25">
      <c r="A46" s="4">
        <v>39</v>
      </c>
      <c r="B46" s="3" t="s">
        <v>42</v>
      </c>
      <c r="C46" s="35"/>
      <c r="D46" s="19">
        <v>0.2</v>
      </c>
      <c r="E46" s="13">
        <f t="shared" si="8"/>
        <v>0</v>
      </c>
      <c r="F46" s="4" t="s">
        <v>2</v>
      </c>
      <c r="G46" s="20">
        <v>70</v>
      </c>
      <c r="H46" s="20">
        <v>150</v>
      </c>
      <c r="I46" s="40">
        <v>50</v>
      </c>
      <c r="J46" s="20">
        <v>0</v>
      </c>
      <c r="K46" s="20">
        <f t="shared" si="0"/>
        <v>270</v>
      </c>
      <c r="L46" s="16">
        <f t="shared" si="1"/>
        <v>0</v>
      </c>
      <c r="M46" s="16">
        <f t="shared" si="2"/>
        <v>0</v>
      </c>
    </row>
    <row r="47" spans="1:13" x14ac:dyDescent="0.25">
      <c r="A47" s="4">
        <v>40</v>
      </c>
      <c r="B47" s="3" t="s">
        <v>43</v>
      </c>
      <c r="C47" s="35"/>
      <c r="D47" s="19">
        <v>0.2</v>
      </c>
      <c r="E47" s="13">
        <f t="shared" si="8"/>
        <v>0</v>
      </c>
      <c r="F47" s="4" t="s">
        <v>2</v>
      </c>
      <c r="G47" s="20">
        <v>60</v>
      </c>
      <c r="H47" s="20">
        <v>40</v>
      </c>
      <c r="I47" s="40">
        <v>100</v>
      </c>
      <c r="J47" s="20">
        <v>0</v>
      </c>
      <c r="K47" s="20">
        <f t="shared" si="0"/>
        <v>200</v>
      </c>
      <c r="L47" s="16">
        <f t="shared" si="1"/>
        <v>0</v>
      </c>
      <c r="M47" s="16">
        <f t="shared" si="2"/>
        <v>0</v>
      </c>
    </row>
    <row r="48" spans="1:13" x14ac:dyDescent="0.25">
      <c r="A48" s="4">
        <v>41</v>
      </c>
      <c r="B48" s="3" t="s">
        <v>44</v>
      </c>
      <c r="C48" s="35"/>
      <c r="D48" s="19">
        <v>0.2</v>
      </c>
      <c r="E48" s="13">
        <f t="shared" si="8"/>
        <v>0</v>
      </c>
      <c r="F48" s="4" t="s">
        <v>2</v>
      </c>
      <c r="G48" s="20">
        <v>84</v>
      </c>
      <c r="H48" s="20">
        <v>40</v>
      </c>
      <c r="I48" s="40">
        <v>100</v>
      </c>
      <c r="J48" s="20">
        <v>9</v>
      </c>
      <c r="K48" s="20">
        <f t="shared" si="0"/>
        <v>233</v>
      </c>
      <c r="L48" s="16">
        <f t="shared" si="1"/>
        <v>0</v>
      </c>
      <c r="M48" s="16">
        <f t="shared" si="2"/>
        <v>0</v>
      </c>
    </row>
    <row r="49" spans="1:13" x14ac:dyDescent="0.25">
      <c r="A49" s="4">
        <v>42</v>
      </c>
      <c r="B49" s="3" t="s">
        <v>45</v>
      </c>
      <c r="C49" s="35"/>
      <c r="D49" s="19">
        <v>0.2</v>
      </c>
      <c r="E49" s="13">
        <f t="shared" si="8"/>
        <v>0</v>
      </c>
      <c r="F49" s="4" t="s">
        <v>2</v>
      </c>
      <c r="G49" s="20">
        <v>90</v>
      </c>
      <c r="H49" s="20">
        <v>40</v>
      </c>
      <c r="I49" s="40">
        <v>0</v>
      </c>
      <c r="J49" s="20">
        <v>0</v>
      </c>
      <c r="K49" s="20">
        <f t="shared" si="0"/>
        <v>130</v>
      </c>
      <c r="L49" s="16">
        <f t="shared" si="1"/>
        <v>0</v>
      </c>
      <c r="M49" s="16">
        <f t="shared" si="2"/>
        <v>0</v>
      </c>
    </row>
    <row r="50" spans="1:13" x14ac:dyDescent="0.25">
      <c r="A50" s="4">
        <v>43</v>
      </c>
      <c r="B50" s="3" t="s">
        <v>46</v>
      </c>
      <c r="C50" s="35"/>
      <c r="D50" s="19">
        <v>0.2</v>
      </c>
      <c r="E50" s="13">
        <f t="shared" si="8"/>
        <v>0</v>
      </c>
      <c r="F50" s="4" t="s">
        <v>2</v>
      </c>
      <c r="G50" s="20">
        <v>0</v>
      </c>
      <c r="H50" s="20">
        <v>0</v>
      </c>
      <c r="I50" s="40">
        <v>120</v>
      </c>
      <c r="J50" s="20">
        <v>2</v>
      </c>
      <c r="K50" s="20">
        <f t="shared" si="0"/>
        <v>122</v>
      </c>
      <c r="L50" s="16">
        <f t="shared" si="1"/>
        <v>0</v>
      </c>
      <c r="M50" s="16">
        <f t="shared" si="2"/>
        <v>0</v>
      </c>
    </row>
    <row r="51" spans="1:13" x14ac:dyDescent="0.25">
      <c r="A51" s="4">
        <v>44</v>
      </c>
      <c r="B51" s="3" t="s">
        <v>47</v>
      </c>
      <c r="C51" s="35"/>
      <c r="D51" s="19">
        <v>0.2</v>
      </c>
      <c r="E51" s="13">
        <f t="shared" si="8"/>
        <v>0</v>
      </c>
      <c r="F51" s="4" t="s">
        <v>2</v>
      </c>
      <c r="G51" s="20">
        <v>1120</v>
      </c>
      <c r="H51" s="20">
        <v>200</v>
      </c>
      <c r="I51" s="40">
        <v>100</v>
      </c>
      <c r="J51" s="20">
        <v>174</v>
      </c>
      <c r="K51" s="20">
        <f t="shared" si="0"/>
        <v>1594</v>
      </c>
      <c r="L51" s="16">
        <f t="shared" si="1"/>
        <v>0</v>
      </c>
      <c r="M51" s="16">
        <f t="shared" si="2"/>
        <v>0</v>
      </c>
    </row>
    <row r="52" spans="1:13" x14ac:dyDescent="0.25">
      <c r="A52" s="4">
        <v>45</v>
      </c>
      <c r="B52" s="3" t="s">
        <v>48</v>
      </c>
      <c r="C52" s="35"/>
      <c r="D52" s="19">
        <v>0.2</v>
      </c>
      <c r="E52" s="13">
        <f t="shared" si="8"/>
        <v>0</v>
      </c>
      <c r="F52" s="4" t="s">
        <v>2</v>
      </c>
      <c r="G52" s="20">
        <v>120</v>
      </c>
      <c r="H52" s="20">
        <v>250</v>
      </c>
      <c r="I52" s="40">
        <v>0</v>
      </c>
      <c r="J52" s="20">
        <v>28</v>
      </c>
      <c r="K52" s="20">
        <f t="shared" si="0"/>
        <v>398</v>
      </c>
      <c r="L52" s="16">
        <f t="shared" si="1"/>
        <v>0</v>
      </c>
      <c r="M52" s="16">
        <f t="shared" si="2"/>
        <v>0</v>
      </c>
    </row>
    <row r="53" spans="1:13" x14ac:dyDescent="0.25">
      <c r="A53" s="4">
        <v>46</v>
      </c>
      <c r="B53" s="3" t="s">
        <v>49</v>
      </c>
      <c r="C53" s="35"/>
      <c r="D53" s="19">
        <v>0.2</v>
      </c>
      <c r="E53" s="13">
        <f t="shared" si="8"/>
        <v>0</v>
      </c>
      <c r="F53" s="4" t="s">
        <v>2</v>
      </c>
      <c r="G53" s="20">
        <v>48</v>
      </c>
      <c r="H53" s="20">
        <v>200</v>
      </c>
      <c r="I53" s="40">
        <v>0</v>
      </c>
      <c r="J53" s="20">
        <v>0</v>
      </c>
      <c r="K53" s="20">
        <f t="shared" si="0"/>
        <v>248</v>
      </c>
      <c r="L53" s="16">
        <f t="shared" si="1"/>
        <v>0</v>
      </c>
      <c r="M53" s="16">
        <f t="shared" si="2"/>
        <v>0</v>
      </c>
    </row>
    <row r="54" spans="1:13" x14ac:dyDescent="0.25">
      <c r="A54" s="4">
        <v>47</v>
      </c>
      <c r="B54" s="3" t="s">
        <v>50</v>
      </c>
      <c r="C54" s="35"/>
      <c r="D54" s="19">
        <v>0.2</v>
      </c>
      <c r="E54" s="13">
        <f t="shared" si="8"/>
        <v>0</v>
      </c>
      <c r="F54" s="4" t="s">
        <v>2</v>
      </c>
      <c r="G54" s="20">
        <v>60</v>
      </c>
      <c r="H54" s="20">
        <v>30</v>
      </c>
      <c r="I54" s="40">
        <v>0</v>
      </c>
      <c r="J54" s="20">
        <v>0</v>
      </c>
      <c r="K54" s="20">
        <f t="shared" si="0"/>
        <v>90</v>
      </c>
      <c r="L54" s="16">
        <f t="shared" si="1"/>
        <v>0</v>
      </c>
      <c r="M54" s="16">
        <f t="shared" si="2"/>
        <v>0</v>
      </c>
    </row>
    <row r="55" spans="1:13" x14ac:dyDescent="0.25">
      <c r="A55" s="4">
        <v>48</v>
      </c>
      <c r="B55" s="3" t="s">
        <v>51</v>
      </c>
      <c r="C55" s="35"/>
      <c r="D55" s="19">
        <v>0.2</v>
      </c>
      <c r="E55" s="13">
        <f t="shared" si="8"/>
        <v>0</v>
      </c>
      <c r="F55" s="4" t="s">
        <v>2</v>
      </c>
      <c r="G55" s="20">
        <v>60</v>
      </c>
      <c r="H55" s="20">
        <v>60</v>
      </c>
      <c r="I55" s="40">
        <v>0</v>
      </c>
      <c r="J55" s="20">
        <v>15</v>
      </c>
      <c r="K55" s="20">
        <f t="shared" si="0"/>
        <v>135</v>
      </c>
      <c r="L55" s="16">
        <f t="shared" si="1"/>
        <v>0</v>
      </c>
      <c r="M55" s="16">
        <f t="shared" si="2"/>
        <v>0</v>
      </c>
    </row>
    <row r="56" spans="1:13" x14ac:dyDescent="0.25">
      <c r="A56" s="4">
        <v>49</v>
      </c>
      <c r="B56" s="3" t="s">
        <v>52</v>
      </c>
      <c r="C56" s="35"/>
      <c r="D56" s="19">
        <v>0.2</v>
      </c>
      <c r="E56" s="13">
        <f t="shared" si="8"/>
        <v>0</v>
      </c>
      <c r="F56" s="4" t="s">
        <v>2</v>
      </c>
      <c r="G56" s="20">
        <v>60</v>
      </c>
      <c r="H56" s="20">
        <v>40</v>
      </c>
      <c r="I56" s="40">
        <v>0</v>
      </c>
      <c r="J56" s="20">
        <v>27</v>
      </c>
      <c r="K56" s="20">
        <f t="shared" si="0"/>
        <v>127</v>
      </c>
      <c r="L56" s="16">
        <f t="shared" si="1"/>
        <v>0</v>
      </c>
      <c r="M56" s="16">
        <f t="shared" si="2"/>
        <v>0</v>
      </c>
    </row>
    <row r="57" spans="1:13" x14ac:dyDescent="0.25">
      <c r="A57" s="4">
        <v>50</v>
      </c>
      <c r="B57" s="3" t="s">
        <v>53</v>
      </c>
      <c r="C57" s="35"/>
      <c r="D57" s="19">
        <v>0.2</v>
      </c>
      <c r="E57" s="13">
        <f t="shared" si="8"/>
        <v>0</v>
      </c>
      <c r="F57" s="4" t="s">
        <v>2</v>
      </c>
      <c r="G57" s="20">
        <v>60</v>
      </c>
      <c r="H57" s="20">
        <v>200</v>
      </c>
      <c r="I57" s="40">
        <v>20</v>
      </c>
      <c r="J57" s="20">
        <v>0</v>
      </c>
      <c r="K57" s="20">
        <f t="shared" si="0"/>
        <v>280</v>
      </c>
      <c r="L57" s="16">
        <f t="shared" si="1"/>
        <v>0</v>
      </c>
      <c r="M57" s="16">
        <f t="shared" si="2"/>
        <v>0</v>
      </c>
    </row>
    <row r="58" spans="1:13" x14ac:dyDescent="0.25">
      <c r="A58" s="4">
        <v>51</v>
      </c>
      <c r="B58" s="3" t="s">
        <v>54</v>
      </c>
      <c r="C58" s="35"/>
      <c r="D58" s="19">
        <v>0.2</v>
      </c>
      <c r="E58" s="13">
        <f t="shared" si="8"/>
        <v>0</v>
      </c>
      <c r="F58" s="4" t="s">
        <v>2</v>
      </c>
      <c r="G58" s="20">
        <v>40</v>
      </c>
      <c r="H58" s="20">
        <v>100</v>
      </c>
      <c r="I58" s="40">
        <v>0</v>
      </c>
      <c r="J58" s="20">
        <v>0</v>
      </c>
      <c r="K58" s="20">
        <f t="shared" si="0"/>
        <v>140</v>
      </c>
      <c r="L58" s="16">
        <f t="shared" si="1"/>
        <v>0</v>
      </c>
      <c r="M58" s="16">
        <f t="shared" si="2"/>
        <v>0</v>
      </c>
    </row>
    <row r="59" spans="1:13" x14ac:dyDescent="0.25">
      <c r="A59" s="4">
        <v>52</v>
      </c>
      <c r="B59" s="3" t="s">
        <v>55</v>
      </c>
      <c r="C59" s="35"/>
      <c r="D59" s="19">
        <v>0.2</v>
      </c>
      <c r="E59" s="13">
        <f t="shared" si="8"/>
        <v>0</v>
      </c>
      <c r="F59" s="4" t="s">
        <v>2</v>
      </c>
      <c r="G59" s="20">
        <v>40</v>
      </c>
      <c r="H59" s="20">
        <v>20</v>
      </c>
      <c r="I59" s="40">
        <v>90</v>
      </c>
      <c r="J59" s="20">
        <v>0</v>
      </c>
      <c r="K59" s="20">
        <f t="shared" si="0"/>
        <v>150</v>
      </c>
      <c r="L59" s="16">
        <f t="shared" si="1"/>
        <v>0</v>
      </c>
      <c r="M59" s="16">
        <f t="shared" si="2"/>
        <v>0</v>
      </c>
    </row>
    <row r="60" spans="1:13" x14ac:dyDescent="0.25">
      <c r="A60" s="4">
        <v>53</v>
      </c>
      <c r="B60" s="3" t="s">
        <v>56</v>
      </c>
      <c r="C60" s="35"/>
      <c r="D60" s="19">
        <v>0.2</v>
      </c>
      <c r="E60" s="13">
        <f t="shared" si="8"/>
        <v>0</v>
      </c>
      <c r="F60" s="4" t="s">
        <v>2</v>
      </c>
      <c r="G60" s="20">
        <v>10</v>
      </c>
      <c r="H60" s="20">
        <v>200</v>
      </c>
      <c r="I60" s="40">
        <v>0</v>
      </c>
      <c r="J60" s="20">
        <v>15</v>
      </c>
      <c r="K60" s="20">
        <f t="shared" si="0"/>
        <v>225</v>
      </c>
      <c r="L60" s="16">
        <f t="shared" si="1"/>
        <v>0</v>
      </c>
      <c r="M60" s="16">
        <f t="shared" si="2"/>
        <v>0</v>
      </c>
    </row>
    <row r="61" spans="1:13" x14ac:dyDescent="0.25">
      <c r="A61" s="4">
        <v>54</v>
      </c>
      <c r="B61" s="3" t="s">
        <v>57</v>
      </c>
      <c r="C61" s="35"/>
      <c r="D61" s="19">
        <v>0.2</v>
      </c>
      <c r="E61" s="13">
        <f t="shared" si="8"/>
        <v>0</v>
      </c>
      <c r="F61" s="4" t="s">
        <v>2</v>
      </c>
      <c r="G61" s="20">
        <v>40</v>
      </c>
      <c r="H61" s="20">
        <v>20</v>
      </c>
      <c r="I61" s="40">
        <v>60</v>
      </c>
      <c r="J61" s="20">
        <v>0</v>
      </c>
      <c r="K61" s="20">
        <f t="shared" si="0"/>
        <v>120</v>
      </c>
      <c r="L61" s="16">
        <f t="shared" si="1"/>
        <v>0</v>
      </c>
      <c r="M61" s="16">
        <f t="shared" si="2"/>
        <v>0</v>
      </c>
    </row>
    <row r="62" spans="1:13" x14ac:dyDescent="0.25">
      <c r="A62" s="4">
        <v>55</v>
      </c>
      <c r="B62" s="3" t="s">
        <v>58</v>
      </c>
      <c r="C62" s="35"/>
      <c r="D62" s="19">
        <v>0.2</v>
      </c>
      <c r="E62" s="13">
        <f t="shared" si="8"/>
        <v>0</v>
      </c>
      <c r="F62" s="4" t="s">
        <v>2</v>
      </c>
      <c r="G62" s="20">
        <v>20</v>
      </c>
      <c r="H62" s="20">
        <v>20</v>
      </c>
      <c r="I62" s="40">
        <v>0</v>
      </c>
      <c r="J62" s="20">
        <v>0</v>
      </c>
      <c r="K62" s="20">
        <f t="shared" si="0"/>
        <v>40</v>
      </c>
      <c r="L62" s="16">
        <f t="shared" si="1"/>
        <v>0</v>
      </c>
      <c r="M62" s="16">
        <f t="shared" si="2"/>
        <v>0</v>
      </c>
    </row>
    <row r="63" spans="1:13" x14ac:dyDescent="0.25">
      <c r="A63" s="4">
        <v>56</v>
      </c>
      <c r="B63" s="3" t="s">
        <v>59</v>
      </c>
      <c r="C63" s="35"/>
      <c r="D63" s="19">
        <v>0.2</v>
      </c>
      <c r="E63" s="13">
        <f t="shared" si="8"/>
        <v>0</v>
      </c>
      <c r="F63" s="4" t="s">
        <v>2</v>
      </c>
      <c r="G63" s="20">
        <v>60</v>
      </c>
      <c r="H63" s="20">
        <v>200</v>
      </c>
      <c r="I63" s="40">
        <v>0</v>
      </c>
      <c r="J63" s="20">
        <v>0</v>
      </c>
      <c r="K63" s="20">
        <f t="shared" si="0"/>
        <v>260</v>
      </c>
      <c r="L63" s="16">
        <f t="shared" si="1"/>
        <v>0</v>
      </c>
      <c r="M63" s="16">
        <f t="shared" si="2"/>
        <v>0</v>
      </c>
    </row>
    <row r="64" spans="1:13" x14ac:dyDescent="0.25">
      <c r="A64" s="4">
        <v>57</v>
      </c>
      <c r="B64" s="3" t="s">
        <v>60</v>
      </c>
      <c r="C64" s="35"/>
      <c r="D64" s="19">
        <v>0.2</v>
      </c>
      <c r="E64" s="13">
        <f t="shared" si="8"/>
        <v>0</v>
      </c>
      <c r="F64" s="4" t="s">
        <v>2</v>
      </c>
      <c r="G64" s="20">
        <v>20</v>
      </c>
      <c r="H64" s="20">
        <v>200</v>
      </c>
      <c r="I64" s="40">
        <v>100</v>
      </c>
      <c r="J64" s="20">
        <v>25</v>
      </c>
      <c r="K64" s="20">
        <f t="shared" si="0"/>
        <v>345</v>
      </c>
      <c r="L64" s="16">
        <f t="shared" si="1"/>
        <v>0</v>
      </c>
      <c r="M64" s="16">
        <f t="shared" si="2"/>
        <v>0</v>
      </c>
    </row>
    <row r="65" spans="1:13" x14ac:dyDescent="0.25">
      <c r="A65" s="4">
        <v>58</v>
      </c>
      <c r="B65" s="3" t="s">
        <v>61</v>
      </c>
      <c r="C65" s="35"/>
      <c r="D65" s="19">
        <v>0.2</v>
      </c>
      <c r="E65" s="13">
        <f t="shared" si="8"/>
        <v>0</v>
      </c>
      <c r="F65" s="4" t="s">
        <v>2</v>
      </c>
      <c r="G65" s="20">
        <v>60</v>
      </c>
      <c r="H65" s="20">
        <v>0</v>
      </c>
      <c r="I65" s="40">
        <v>0</v>
      </c>
      <c r="J65" s="20">
        <v>65</v>
      </c>
      <c r="K65" s="20">
        <f t="shared" si="0"/>
        <v>125</v>
      </c>
      <c r="L65" s="16">
        <f t="shared" si="1"/>
        <v>0</v>
      </c>
      <c r="M65" s="16">
        <f t="shared" si="2"/>
        <v>0</v>
      </c>
    </row>
    <row r="66" spans="1:13" x14ac:dyDescent="0.25">
      <c r="A66" s="4">
        <v>59</v>
      </c>
      <c r="B66" s="3" t="s">
        <v>62</v>
      </c>
      <c r="C66" s="35"/>
      <c r="D66" s="19">
        <v>0.2</v>
      </c>
      <c r="E66" s="13">
        <f t="shared" si="8"/>
        <v>0</v>
      </c>
      <c r="F66" s="4" t="s">
        <v>2</v>
      </c>
      <c r="G66" s="20">
        <v>32</v>
      </c>
      <c r="H66" s="20">
        <v>0</v>
      </c>
      <c r="I66" s="40">
        <v>0</v>
      </c>
      <c r="J66" s="20">
        <v>0</v>
      </c>
      <c r="K66" s="20">
        <f t="shared" si="0"/>
        <v>32</v>
      </c>
      <c r="L66" s="16">
        <f t="shared" si="1"/>
        <v>0</v>
      </c>
      <c r="M66" s="16">
        <f t="shared" si="2"/>
        <v>0</v>
      </c>
    </row>
    <row r="67" spans="1:13" x14ac:dyDescent="0.25">
      <c r="A67" s="4">
        <v>60</v>
      </c>
      <c r="B67" s="3" t="s">
        <v>63</v>
      </c>
      <c r="C67" s="35"/>
      <c r="D67" s="19">
        <v>0.2</v>
      </c>
      <c r="E67" s="13">
        <f t="shared" si="8"/>
        <v>0</v>
      </c>
      <c r="F67" s="4" t="s">
        <v>2</v>
      </c>
      <c r="G67" s="20">
        <v>80</v>
      </c>
      <c r="H67" s="20">
        <v>350</v>
      </c>
      <c r="I67" s="40">
        <v>60</v>
      </c>
      <c r="J67" s="20">
        <v>20</v>
      </c>
      <c r="K67" s="20">
        <f t="shared" si="0"/>
        <v>510</v>
      </c>
      <c r="L67" s="16">
        <f t="shared" si="1"/>
        <v>0</v>
      </c>
      <c r="M67" s="16">
        <f t="shared" si="2"/>
        <v>0</v>
      </c>
    </row>
    <row r="68" spans="1:13" x14ac:dyDescent="0.25">
      <c r="A68" s="4">
        <v>61</v>
      </c>
      <c r="B68" s="3" t="s">
        <v>64</v>
      </c>
      <c r="C68" s="35"/>
      <c r="D68" s="19">
        <v>0.2</v>
      </c>
      <c r="E68" s="13">
        <f t="shared" si="8"/>
        <v>0</v>
      </c>
      <c r="F68" s="4" t="s">
        <v>2</v>
      </c>
      <c r="G68" s="20">
        <v>100</v>
      </c>
      <c r="H68" s="20">
        <v>40</v>
      </c>
      <c r="I68" s="40">
        <v>40</v>
      </c>
      <c r="J68" s="20">
        <v>8</v>
      </c>
      <c r="K68" s="20">
        <f t="shared" si="0"/>
        <v>188</v>
      </c>
      <c r="L68" s="16">
        <f t="shared" si="1"/>
        <v>0</v>
      </c>
      <c r="M68" s="16">
        <f t="shared" si="2"/>
        <v>0</v>
      </c>
    </row>
    <row r="69" spans="1:13" x14ac:dyDescent="0.25">
      <c r="A69" s="4">
        <v>62</v>
      </c>
      <c r="B69" s="3" t="s">
        <v>65</v>
      </c>
      <c r="C69" s="35"/>
      <c r="D69" s="19">
        <v>0.2</v>
      </c>
      <c r="E69" s="13">
        <f t="shared" si="8"/>
        <v>0</v>
      </c>
      <c r="F69" s="4" t="s">
        <v>2</v>
      </c>
      <c r="G69" s="20">
        <v>42</v>
      </c>
      <c r="H69" s="20">
        <v>40</v>
      </c>
      <c r="I69" s="40">
        <v>5</v>
      </c>
      <c r="J69" s="20">
        <v>5</v>
      </c>
      <c r="K69" s="20">
        <f t="shared" si="0"/>
        <v>92</v>
      </c>
      <c r="L69" s="16">
        <f t="shared" si="1"/>
        <v>0</v>
      </c>
      <c r="M69" s="16">
        <f t="shared" si="2"/>
        <v>0</v>
      </c>
    </row>
    <row r="70" spans="1:13" x14ac:dyDescent="0.25">
      <c r="A70" s="4">
        <v>63</v>
      </c>
      <c r="B70" s="3" t="s">
        <v>66</v>
      </c>
      <c r="C70" s="35"/>
      <c r="D70" s="19">
        <v>0.2</v>
      </c>
      <c r="E70" s="13">
        <f t="shared" si="8"/>
        <v>0</v>
      </c>
      <c r="F70" s="4" t="s">
        <v>2</v>
      </c>
      <c r="G70" s="20">
        <v>80</v>
      </c>
      <c r="H70" s="20">
        <v>0</v>
      </c>
      <c r="I70" s="40">
        <v>30</v>
      </c>
      <c r="J70" s="20">
        <v>2</v>
      </c>
      <c r="K70" s="20">
        <f t="shared" si="0"/>
        <v>112</v>
      </c>
      <c r="L70" s="16">
        <f t="shared" si="1"/>
        <v>0</v>
      </c>
      <c r="M70" s="16">
        <f t="shared" si="2"/>
        <v>0</v>
      </c>
    </row>
    <row r="71" spans="1:13" x14ac:dyDescent="0.25">
      <c r="A71" s="4">
        <v>64</v>
      </c>
      <c r="B71" s="3" t="s">
        <v>67</v>
      </c>
      <c r="C71" s="35"/>
      <c r="D71" s="19">
        <v>0.2</v>
      </c>
      <c r="E71" s="13">
        <f t="shared" si="8"/>
        <v>0</v>
      </c>
      <c r="F71" s="4" t="s">
        <v>2</v>
      </c>
      <c r="G71" s="20">
        <v>40</v>
      </c>
      <c r="H71" s="20">
        <v>50</v>
      </c>
      <c r="I71" s="40">
        <v>0</v>
      </c>
      <c r="J71" s="20">
        <v>2</v>
      </c>
      <c r="K71" s="20">
        <f t="shared" si="0"/>
        <v>92</v>
      </c>
      <c r="L71" s="16">
        <f t="shared" si="1"/>
        <v>0</v>
      </c>
      <c r="M71" s="16">
        <f t="shared" si="2"/>
        <v>0</v>
      </c>
    </row>
    <row r="72" spans="1:13" x14ac:dyDescent="0.25">
      <c r="A72" s="4">
        <v>65</v>
      </c>
      <c r="B72" s="3" t="s">
        <v>68</v>
      </c>
      <c r="C72" s="35"/>
      <c r="D72" s="19">
        <v>0.2</v>
      </c>
      <c r="E72" s="13">
        <f t="shared" si="8"/>
        <v>0</v>
      </c>
      <c r="F72" s="4" t="s">
        <v>2</v>
      </c>
      <c r="G72" s="20">
        <v>20</v>
      </c>
      <c r="H72" s="20">
        <v>320</v>
      </c>
      <c r="I72" s="40">
        <v>0</v>
      </c>
      <c r="J72" s="20">
        <v>2</v>
      </c>
      <c r="K72" s="20">
        <f t="shared" si="0"/>
        <v>342</v>
      </c>
      <c r="L72" s="16">
        <f t="shared" si="1"/>
        <v>0</v>
      </c>
      <c r="M72" s="16">
        <f t="shared" si="2"/>
        <v>0</v>
      </c>
    </row>
    <row r="73" spans="1:13" x14ac:dyDescent="0.25">
      <c r="A73" s="4">
        <v>66</v>
      </c>
      <c r="B73" s="3" t="s">
        <v>88</v>
      </c>
      <c r="C73" s="35"/>
      <c r="D73" s="19">
        <v>0.2</v>
      </c>
      <c r="E73" s="13">
        <f t="shared" si="8"/>
        <v>0</v>
      </c>
      <c r="F73" s="4" t="s">
        <v>4</v>
      </c>
      <c r="G73" s="20">
        <v>5</v>
      </c>
      <c r="H73" s="20">
        <v>400</v>
      </c>
      <c r="I73" s="40">
        <v>0</v>
      </c>
      <c r="J73" s="20">
        <v>0</v>
      </c>
      <c r="K73" s="20">
        <f t="shared" si="0"/>
        <v>405</v>
      </c>
      <c r="L73" s="16">
        <f t="shared" si="1"/>
        <v>0</v>
      </c>
      <c r="M73" s="16">
        <f t="shared" si="2"/>
        <v>0</v>
      </c>
    </row>
    <row r="74" spans="1:13" x14ac:dyDescent="0.25">
      <c r="A74" s="4">
        <v>67</v>
      </c>
      <c r="B74" s="3" t="s">
        <v>89</v>
      </c>
      <c r="C74" s="35"/>
      <c r="D74" s="19">
        <v>0.2</v>
      </c>
      <c r="E74" s="13">
        <f t="shared" si="8"/>
        <v>0</v>
      </c>
      <c r="F74" s="4" t="s">
        <v>4</v>
      </c>
      <c r="G74" s="20">
        <v>30</v>
      </c>
      <c r="H74" s="20">
        <v>10</v>
      </c>
      <c r="I74" s="40">
        <v>70</v>
      </c>
      <c r="J74" s="20">
        <v>10</v>
      </c>
      <c r="K74" s="20">
        <f t="shared" si="0"/>
        <v>120</v>
      </c>
      <c r="L74" s="16">
        <f t="shared" si="1"/>
        <v>0</v>
      </c>
      <c r="M74" s="16">
        <f t="shared" si="2"/>
        <v>0</v>
      </c>
    </row>
    <row r="75" spans="1:13" x14ac:dyDescent="0.25">
      <c r="A75" s="4">
        <v>68</v>
      </c>
      <c r="B75" s="3" t="s">
        <v>90</v>
      </c>
      <c r="C75" s="35"/>
      <c r="D75" s="19">
        <v>0.2</v>
      </c>
      <c r="E75" s="13">
        <f t="shared" si="8"/>
        <v>0</v>
      </c>
      <c r="F75" s="4" t="s">
        <v>4</v>
      </c>
      <c r="G75" s="20">
        <v>40</v>
      </c>
      <c r="H75" s="20">
        <v>150</v>
      </c>
      <c r="I75" s="40">
        <v>70</v>
      </c>
      <c r="J75" s="20">
        <v>20</v>
      </c>
      <c r="K75" s="20">
        <f t="shared" si="0"/>
        <v>280</v>
      </c>
      <c r="L75" s="16">
        <f t="shared" si="1"/>
        <v>0</v>
      </c>
      <c r="M75" s="16">
        <f t="shared" si="2"/>
        <v>0</v>
      </c>
    </row>
    <row r="76" spans="1:13" x14ac:dyDescent="0.25">
      <c r="A76" s="4">
        <v>69</v>
      </c>
      <c r="B76" s="3" t="s">
        <v>91</v>
      </c>
      <c r="C76" s="35"/>
      <c r="D76" s="19">
        <v>0.1</v>
      </c>
      <c r="E76" s="13">
        <f>SUM(C76*1.1)</f>
        <v>0</v>
      </c>
      <c r="F76" s="4" t="s">
        <v>4</v>
      </c>
      <c r="G76" s="20">
        <v>60</v>
      </c>
      <c r="H76" s="20">
        <v>300</v>
      </c>
      <c r="I76" s="40">
        <v>20</v>
      </c>
      <c r="J76" s="20">
        <v>0</v>
      </c>
      <c r="K76" s="20">
        <f t="shared" si="0"/>
        <v>380</v>
      </c>
      <c r="L76" s="16">
        <f t="shared" si="1"/>
        <v>0</v>
      </c>
      <c r="M76" s="16">
        <f t="shared" si="2"/>
        <v>0</v>
      </c>
    </row>
    <row r="77" spans="1:13" x14ac:dyDescent="0.25">
      <c r="A77" s="4">
        <v>70</v>
      </c>
      <c r="B77" s="3" t="s">
        <v>92</v>
      </c>
      <c r="C77" s="35"/>
      <c r="D77" s="19">
        <v>0.1</v>
      </c>
      <c r="E77" s="13">
        <f>SUM(C77*1.1)</f>
        <v>0</v>
      </c>
      <c r="F77" s="4" t="s">
        <v>2</v>
      </c>
      <c r="G77" s="20">
        <v>60</v>
      </c>
      <c r="H77" s="20">
        <v>20</v>
      </c>
      <c r="I77" s="40">
        <v>90</v>
      </c>
      <c r="J77" s="20">
        <v>0</v>
      </c>
      <c r="K77" s="20">
        <f t="shared" si="0"/>
        <v>170</v>
      </c>
      <c r="L77" s="16">
        <f t="shared" si="1"/>
        <v>0</v>
      </c>
      <c r="M77" s="16">
        <f t="shared" si="2"/>
        <v>0</v>
      </c>
    </row>
    <row r="78" spans="1:13" x14ac:dyDescent="0.25">
      <c r="A78" s="4">
        <v>71</v>
      </c>
      <c r="B78" s="3" t="s">
        <v>93</v>
      </c>
      <c r="C78" s="35"/>
      <c r="D78" s="19">
        <v>0.2</v>
      </c>
      <c r="E78" s="13">
        <f>SUM(C78*1.2)</f>
        <v>0</v>
      </c>
      <c r="F78" s="4" t="s">
        <v>2</v>
      </c>
      <c r="G78" s="20">
        <v>0</v>
      </c>
      <c r="H78" s="20">
        <v>15</v>
      </c>
      <c r="I78" s="40">
        <v>25</v>
      </c>
      <c r="J78" s="20">
        <v>10</v>
      </c>
      <c r="K78" s="20">
        <f t="shared" si="0"/>
        <v>50</v>
      </c>
      <c r="L78" s="16">
        <f t="shared" si="1"/>
        <v>0</v>
      </c>
      <c r="M78" s="16">
        <f t="shared" si="2"/>
        <v>0</v>
      </c>
    </row>
    <row r="79" spans="1:13" x14ac:dyDescent="0.25">
      <c r="A79" s="4">
        <v>72</v>
      </c>
      <c r="B79" s="3" t="s">
        <v>94</v>
      </c>
      <c r="C79" s="35"/>
      <c r="D79" s="19">
        <v>0.2</v>
      </c>
      <c r="E79" s="13">
        <f t="shared" ref="E79:E86" si="9">SUM(C79*1.2)</f>
        <v>0</v>
      </c>
      <c r="F79" s="4" t="s">
        <v>2</v>
      </c>
      <c r="G79" s="20">
        <v>84</v>
      </c>
      <c r="H79" s="20">
        <v>40</v>
      </c>
      <c r="I79" s="40">
        <v>110</v>
      </c>
      <c r="J79" s="20">
        <v>0</v>
      </c>
      <c r="K79" s="20">
        <f t="shared" si="0"/>
        <v>234</v>
      </c>
      <c r="L79" s="16">
        <f t="shared" si="1"/>
        <v>0</v>
      </c>
      <c r="M79" s="16">
        <f t="shared" si="2"/>
        <v>0</v>
      </c>
    </row>
    <row r="80" spans="1:13" x14ac:dyDescent="0.25">
      <c r="A80" s="4">
        <v>73</v>
      </c>
      <c r="B80" s="3" t="s">
        <v>95</v>
      </c>
      <c r="C80" s="35"/>
      <c r="D80" s="19">
        <v>0.2</v>
      </c>
      <c r="E80" s="13">
        <f t="shared" si="9"/>
        <v>0</v>
      </c>
      <c r="F80" s="4" t="s">
        <v>2</v>
      </c>
      <c r="G80" s="20">
        <v>96</v>
      </c>
      <c r="H80" s="20">
        <v>40</v>
      </c>
      <c r="I80" s="40">
        <v>40</v>
      </c>
      <c r="J80" s="20">
        <v>0</v>
      </c>
      <c r="K80" s="20">
        <f t="shared" si="0"/>
        <v>176</v>
      </c>
      <c r="L80" s="16">
        <f t="shared" si="1"/>
        <v>0</v>
      </c>
      <c r="M80" s="16">
        <f t="shared" si="2"/>
        <v>0</v>
      </c>
    </row>
    <row r="81" spans="1:13" x14ac:dyDescent="0.25">
      <c r="A81" s="4">
        <v>74</v>
      </c>
      <c r="B81" s="39" t="s">
        <v>104</v>
      </c>
      <c r="C81" s="37"/>
      <c r="D81" s="19">
        <v>0.2</v>
      </c>
      <c r="E81" s="13">
        <f t="shared" si="9"/>
        <v>0</v>
      </c>
      <c r="F81" s="4" t="s">
        <v>2</v>
      </c>
      <c r="G81" s="20">
        <v>260</v>
      </c>
      <c r="H81" s="20">
        <v>0</v>
      </c>
      <c r="I81" s="40">
        <v>0</v>
      </c>
      <c r="J81" s="20">
        <v>0</v>
      </c>
      <c r="K81" s="20">
        <f t="shared" si="0"/>
        <v>260</v>
      </c>
      <c r="L81" s="16">
        <f t="shared" si="1"/>
        <v>0</v>
      </c>
      <c r="M81" s="16">
        <f t="shared" si="2"/>
        <v>0</v>
      </c>
    </row>
    <row r="82" spans="1:13" x14ac:dyDescent="0.25">
      <c r="A82" s="4">
        <v>75</v>
      </c>
      <c r="B82" s="39" t="s">
        <v>105</v>
      </c>
      <c r="C82" s="38"/>
      <c r="D82" s="19">
        <v>0.2</v>
      </c>
      <c r="E82" s="13">
        <f t="shared" si="9"/>
        <v>0</v>
      </c>
      <c r="F82" s="4" t="s">
        <v>2</v>
      </c>
      <c r="G82" s="20">
        <v>30</v>
      </c>
      <c r="H82" s="20">
        <v>0</v>
      </c>
      <c r="I82" s="40">
        <v>0</v>
      </c>
      <c r="J82" s="20">
        <v>0</v>
      </c>
      <c r="K82" s="20">
        <f t="shared" si="0"/>
        <v>30</v>
      </c>
      <c r="L82" s="16">
        <f t="shared" si="1"/>
        <v>0</v>
      </c>
      <c r="M82" s="16">
        <f t="shared" si="2"/>
        <v>0</v>
      </c>
    </row>
    <row r="83" spans="1:13" x14ac:dyDescent="0.25">
      <c r="A83" s="4">
        <v>76</v>
      </c>
      <c r="B83" s="39" t="s">
        <v>106</v>
      </c>
      <c r="C83" s="38"/>
      <c r="D83" s="19">
        <v>0.2</v>
      </c>
      <c r="E83" s="13">
        <f t="shared" si="9"/>
        <v>0</v>
      </c>
      <c r="F83" s="4" t="s">
        <v>2</v>
      </c>
      <c r="G83" s="20">
        <v>18</v>
      </c>
      <c r="H83" s="20">
        <v>0</v>
      </c>
      <c r="I83" s="40">
        <v>0</v>
      </c>
      <c r="J83" s="20">
        <v>0</v>
      </c>
      <c r="K83" s="20">
        <f t="shared" si="0"/>
        <v>18</v>
      </c>
      <c r="L83" s="16">
        <f t="shared" si="1"/>
        <v>0</v>
      </c>
      <c r="M83" s="16">
        <f t="shared" si="2"/>
        <v>0</v>
      </c>
    </row>
    <row r="84" spans="1:13" x14ac:dyDescent="0.25">
      <c r="A84" s="4">
        <v>77</v>
      </c>
      <c r="B84" s="41" t="s">
        <v>107</v>
      </c>
      <c r="C84" s="38"/>
      <c r="D84" s="19">
        <v>0.2</v>
      </c>
      <c r="E84" s="13">
        <f t="shared" si="9"/>
        <v>0</v>
      </c>
      <c r="F84" s="4" t="s">
        <v>4</v>
      </c>
      <c r="G84" s="20">
        <v>0</v>
      </c>
      <c r="H84" s="20">
        <v>0</v>
      </c>
      <c r="I84" s="40">
        <v>30</v>
      </c>
      <c r="J84" s="20">
        <v>0</v>
      </c>
      <c r="K84" s="20">
        <f t="shared" si="0"/>
        <v>30</v>
      </c>
      <c r="L84" s="16">
        <f t="shared" si="1"/>
        <v>0</v>
      </c>
      <c r="M84" s="16">
        <f t="shared" si="2"/>
        <v>0</v>
      </c>
    </row>
    <row r="85" spans="1:13" x14ac:dyDescent="0.25">
      <c r="A85" s="4">
        <v>78</v>
      </c>
      <c r="B85" s="42" t="s">
        <v>108</v>
      </c>
      <c r="C85" s="38"/>
      <c r="D85" s="19">
        <v>0.2</v>
      </c>
      <c r="E85" s="13">
        <f t="shared" si="9"/>
        <v>0</v>
      </c>
      <c r="F85" s="4" t="s">
        <v>2</v>
      </c>
      <c r="G85" s="20">
        <v>0</v>
      </c>
      <c r="H85" s="20">
        <v>10</v>
      </c>
      <c r="I85" s="40">
        <v>0</v>
      </c>
      <c r="J85" s="20">
        <v>0</v>
      </c>
      <c r="K85" s="20">
        <f t="shared" si="0"/>
        <v>10</v>
      </c>
      <c r="L85" s="16">
        <f t="shared" si="1"/>
        <v>0</v>
      </c>
      <c r="M85" s="16">
        <f t="shared" si="2"/>
        <v>0</v>
      </c>
    </row>
    <row r="86" spans="1:13" x14ac:dyDescent="0.25">
      <c r="A86" s="4">
        <v>79</v>
      </c>
      <c r="B86" s="39" t="s">
        <v>109</v>
      </c>
      <c r="C86" s="36"/>
      <c r="D86" s="19">
        <v>0.2</v>
      </c>
      <c r="E86" s="13">
        <f t="shared" si="9"/>
        <v>0</v>
      </c>
      <c r="F86" s="4" t="s">
        <v>2</v>
      </c>
      <c r="G86" s="20">
        <v>0</v>
      </c>
      <c r="H86" s="20">
        <v>200</v>
      </c>
      <c r="I86" s="40">
        <v>0</v>
      </c>
      <c r="J86" s="20">
        <v>0</v>
      </c>
      <c r="K86" s="20">
        <f t="shared" si="0"/>
        <v>200</v>
      </c>
      <c r="L86" s="16">
        <f t="shared" si="1"/>
        <v>0</v>
      </c>
      <c r="M86" s="16">
        <f t="shared" si="2"/>
        <v>0</v>
      </c>
    </row>
    <row r="87" spans="1:13" ht="29.25" customHeight="1" x14ac:dyDescent="0.25">
      <c r="A87" s="43" t="s">
        <v>78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16">
        <f>SUM(L8:L86)</f>
        <v>0</v>
      </c>
      <c r="M87" s="16">
        <f>SUM(M8:M86)</f>
        <v>0</v>
      </c>
    </row>
    <row r="89" spans="1:13" x14ac:dyDescent="0.25">
      <c r="A89" s="26" t="s">
        <v>87</v>
      </c>
      <c r="B89" s="7"/>
      <c r="C89" s="14"/>
      <c r="D89" s="6"/>
      <c r="E89" s="6"/>
      <c r="F89" s="6"/>
    </row>
    <row r="90" spans="1:13" x14ac:dyDescent="0.25">
      <c r="A90" s="6"/>
      <c r="B90" s="7"/>
      <c r="C90" s="14"/>
      <c r="D90" s="6"/>
      <c r="E90" s="6"/>
      <c r="F90" s="6"/>
    </row>
    <row r="91" spans="1:13" s="1" customFormat="1" x14ac:dyDescent="0.25">
      <c r="A91" s="26" t="s">
        <v>81</v>
      </c>
      <c r="B91" s="7"/>
      <c r="C91" s="14"/>
      <c r="D91" s="6"/>
      <c r="E91" s="6"/>
      <c r="F91" s="6"/>
      <c r="G91"/>
    </row>
    <row r="92" spans="1:13" x14ac:dyDescent="0.25">
      <c r="A92" s="6"/>
      <c r="B92" s="7"/>
      <c r="C92" s="14"/>
      <c r="D92" s="6"/>
      <c r="E92" s="6"/>
      <c r="F92" s="6"/>
    </row>
    <row r="93" spans="1:13" x14ac:dyDescent="0.25">
      <c r="A93" s="27" t="s">
        <v>82</v>
      </c>
      <c r="B93" s="7"/>
      <c r="C93" s="14"/>
      <c r="D93" s="6"/>
      <c r="E93" s="6"/>
      <c r="F93" s="6"/>
    </row>
    <row r="94" spans="1:13" x14ac:dyDescent="0.25">
      <c r="A94" s="28"/>
      <c r="B94" s="7"/>
      <c r="C94" s="14"/>
      <c r="D94" s="6"/>
      <c r="E94" s="6"/>
      <c r="F94" s="6"/>
    </row>
    <row r="95" spans="1:13" x14ac:dyDescent="0.25">
      <c r="A95" s="27" t="s">
        <v>83</v>
      </c>
      <c r="B95" s="7"/>
      <c r="C95" s="14"/>
      <c r="D95" s="6"/>
      <c r="E95" s="6"/>
      <c r="F95" s="6"/>
    </row>
    <row r="96" spans="1:13" x14ac:dyDescent="0.25">
      <c r="A96" s="28"/>
      <c r="B96" s="7"/>
      <c r="C96" s="14"/>
      <c r="D96" s="6"/>
      <c r="E96" s="6"/>
      <c r="F96" s="6"/>
    </row>
    <row r="97" spans="1:6" x14ac:dyDescent="0.25">
      <c r="A97" s="28" t="s">
        <v>84</v>
      </c>
      <c r="B97" s="7"/>
      <c r="C97" s="14"/>
      <c r="D97" s="25" t="s">
        <v>86</v>
      </c>
      <c r="E97" s="6"/>
      <c r="F97" s="6"/>
    </row>
    <row r="98" spans="1:6" x14ac:dyDescent="0.25">
      <c r="A98" s="26"/>
      <c r="B98" s="7"/>
      <c r="C98" s="14"/>
      <c r="D98" s="26" t="s">
        <v>85</v>
      </c>
      <c r="E98" s="6"/>
      <c r="F98" s="6"/>
    </row>
    <row r="99" spans="1:6" x14ac:dyDescent="0.25">
      <c r="A99" s="6"/>
      <c r="B99" s="7"/>
      <c r="C99" s="6"/>
      <c r="D99" s="6"/>
      <c r="E99" s="6"/>
    </row>
    <row r="100" spans="1:6" x14ac:dyDescent="0.25">
      <c r="A100" s="6"/>
      <c r="B100" s="7"/>
      <c r="C100" s="6"/>
      <c r="D100" s="6"/>
      <c r="E100" s="6"/>
    </row>
    <row r="101" spans="1:6" x14ac:dyDescent="0.25">
      <c r="A101" s="6"/>
      <c r="B101" s="7"/>
      <c r="C101" s="6"/>
      <c r="D101" s="6"/>
      <c r="E101" s="6"/>
    </row>
    <row r="102" spans="1:6" x14ac:dyDescent="0.25">
      <c r="A102" s="6"/>
      <c r="B102" s="7"/>
      <c r="C102" s="6"/>
      <c r="D102" s="6"/>
      <c r="E102" s="6"/>
    </row>
    <row r="103" spans="1:6" x14ac:dyDescent="0.25">
      <c r="A103" s="6"/>
      <c r="B103" s="7"/>
      <c r="C103" s="6"/>
      <c r="D103" s="6"/>
      <c r="E103" s="6"/>
    </row>
    <row r="104" spans="1:6" x14ac:dyDescent="0.25">
      <c r="A104" s="6"/>
      <c r="B104" s="7"/>
      <c r="C104" s="6"/>
      <c r="D104" s="6"/>
      <c r="E104" s="6"/>
    </row>
    <row r="105" spans="1:6" x14ac:dyDescent="0.25">
      <c r="A105" s="6"/>
      <c r="B105" s="7"/>
      <c r="C105" s="6"/>
      <c r="D105" s="6"/>
      <c r="E105" s="6"/>
    </row>
    <row r="106" spans="1:6" x14ac:dyDescent="0.25">
      <c r="A106" s="6"/>
      <c r="B106" s="7"/>
      <c r="C106" s="6"/>
      <c r="D106" s="6"/>
      <c r="E106" s="6"/>
    </row>
    <row r="107" spans="1:6" x14ac:dyDescent="0.25">
      <c r="A107" s="6"/>
      <c r="B107" s="7"/>
      <c r="C107" s="6"/>
      <c r="D107" s="6"/>
      <c r="E107" s="6"/>
    </row>
    <row r="108" spans="1:6" x14ac:dyDescent="0.25">
      <c r="A108" s="6"/>
      <c r="B108" s="7"/>
      <c r="C108" s="6"/>
      <c r="D108" s="6"/>
      <c r="E108" s="6"/>
    </row>
    <row r="109" spans="1:6" x14ac:dyDescent="0.25">
      <c r="A109" s="6"/>
      <c r="B109" s="7"/>
      <c r="C109" s="6"/>
      <c r="D109" s="6"/>
      <c r="E109" s="6"/>
    </row>
    <row r="110" spans="1:6" x14ac:dyDescent="0.25">
      <c r="A110" s="6"/>
      <c r="B110" s="7"/>
      <c r="C110" s="6"/>
      <c r="D110" s="6"/>
      <c r="E110" s="6"/>
    </row>
    <row r="111" spans="1:6" x14ac:dyDescent="0.25">
      <c r="A111" s="6"/>
      <c r="B111" s="7"/>
      <c r="C111" s="6"/>
      <c r="D111" s="6"/>
      <c r="E111" s="6"/>
    </row>
    <row r="112" spans="1:6" x14ac:dyDescent="0.25">
      <c r="A112" s="6"/>
      <c r="B112" s="7"/>
      <c r="C112" s="6"/>
      <c r="D112" s="6"/>
      <c r="E112" s="6"/>
    </row>
    <row r="113" spans="1:5" x14ac:dyDescent="0.25">
      <c r="A113" s="6"/>
      <c r="B113" s="7"/>
      <c r="C113" s="6"/>
      <c r="D113" s="6"/>
      <c r="E113" s="6"/>
    </row>
    <row r="114" spans="1:5" x14ac:dyDescent="0.25">
      <c r="A114" s="6"/>
      <c r="B114" s="7"/>
      <c r="C114" s="6"/>
      <c r="D114" s="6"/>
      <c r="E114" s="6"/>
    </row>
    <row r="115" spans="1:5" x14ac:dyDescent="0.25">
      <c r="A115" s="6"/>
      <c r="B115" s="7"/>
      <c r="C115" s="6"/>
      <c r="D115" s="6"/>
      <c r="E115" s="6"/>
    </row>
    <row r="116" spans="1:5" x14ac:dyDescent="0.25">
      <c r="A116" s="6"/>
      <c r="B116" s="7"/>
      <c r="C116" s="6"/>
      <c r="D116" s="6"/>
      <c r="E116" s="6"/>
    </row>
    <row r="117" spans="1:5" x14ac:dyDescent="0.25">
      <c r="A117" s="6"/>
      <c r="B117" s="7"/>
      <c r="C117" s="6"/>
      <c r="D117" s="6"/>
      <c r="E117" s="6"/>
    </row>
    <row r="118" spans="1:5" x14ac:dyDescent="0.25">
      <c r="A118" s="6"/>
      <c r="B118" s="7"/>
      <c r="C118" s="6"/>
      <c r="D118" s="6"/>
      <c r="E118" s="6"/>
    </row>
    <row r="119" spans="1:5" x14ac:dyDescent="0.25">
      <c r="A119" s="6"/>
      <c r="B119" s="7"/>
      <c r="C119" s="6"/>
      <c r="D119" s="6"/>
      <c r="E119" s="6"/>
    </row>
    <row r="120" spans="1:5" x14ac:dyDescent="0.25">
      <c r="A120" s="6"/>
      <c r="B120" s="7"/>
      <c r="C120" s="6"/>
      <c r="D120" s="6"/>
      <c r="E120" s="6"/>
    </row>
    <row r="121" spans="1:5" x14ac:dyDescent="0.25">
      <c r="A121" s="6"/>
      <c r="B121" s="7"/>
      <c r="C121" s="6"/>
      <c r="D121" s="6"/>
      <c r="E121" s="6"/>
    </row>
    <row r="122" spans="1:5" x14ac:dyDescent="0.25">
      <c r="A122" s="6"/>
      <c r="B122" s="7"/>
      <c r="C122" s="6"/>
      <c r="D122" s="6"/>
      <c r="E122" s="6"/>
    </row>
    <row r="123" spans="1:5" x14ac:dyDescent="0.25">
      <c r="A123" s="6"/>
      <c r="B123" s="7"/>
      <c r="C123" s="6"/>
      <c r="D123" s="6"/>
      <c r="E123" s="6"/>
    </row>
    <row r="124" spans="1:5" x14ac:dyDescent="0.25">
      <c r="A124" s="6"/>
      <c r="B124" s="7"/>
      <c r="C124" s="6"/>
      <c r="D124" s="6"/>
      <c r="E124" s="6"/>
    </row>
    <row r="125" spans="1:5" x14ac:dyDescent="0.25">
      <c r="A125" s="6"/>
      <c r="B125" s="7"/>
      <c r="C125" s="6"/>
      <c r="D125" s="6"/>
      <c r="E125" s="6"/>
    </row>
    <row r="126" spans="1:5" x14ac:dyDescent="0.25">
      <c r="A126" s="6"/>
      <c r="B126" s="7"/>
      <c r="C126" s="6"/>
      <c r="D126" s="6"/>
      <c r="E126" s="6"/>
    </row>
    <row r="127" spans="1:5" x14ac:dyDescent="0.25">
      <c r="A127" s="6"/>
      <c r="B127" s="7"/>
      <c r="C127" s="6"/>
      <c r="D127" s="6"/>
      <c r="E127" s="6"/>
    </row>
    <row r="128" spans="1:5" x14ac:dyDescent="0.25">
      <c r="A128" s="6"/>
      <c r="B128" s="7"/>
      <c r="C128" s="6"/>
      <c r="D128" s="6"/>
      <c r="E128" s="6"/>
    </row>
    <row r="129" spans="1:5" x14ac:dyDescent="0.25">
      <c r="A129" s="6"/>
      <c r="B129" s="7"/>
      <c r="C129" s="6"/>
      <c r="D129" s="6"/>
      <c r="E129" s="6"/>
    </row>
    <row r="130" spans="1:5" x14ac:dyDescent="0.25">
      <c r="A130" s="6"/>
      <c r="B130" s="7"/>
      <c r="C130" s="6"/>
      <c r="D130" s="6"/>
      <c r="E130" s="6"/>
    </row>
    <row r="131" spans="1:5" x14ac:dyDescent="0.25">
      <c r="A131" s="6"/>
      <c r="B131" s="7"/>
      <c r="C131" s="6"/>
      <c r="D131" s="6"/>
      <c r="E131" s="6"/>
    </row>
    <row r="132" spans="1:5" x14ac:dyDescent="0.25">
      <c r="A132" s="6"/>
      <c r="B132" s="7"/>
      <c r="C132" s="6"/>
      <c r="D132" s="6"/>
      <c r="E132" s="6"/>
    </row>
    <row r="133" spans="1:5" x14ac:dyDescent="0.25">
      <c r="A133" s="6"/>
      <c r="B133" s="7"/>
      <c r="C133" s="6"/>
      <c r="D133" s="6"/>
      <c r="E133" s="6"/>
    </row>
    <row r="134" spans="1:5" x14ac:dyDescent="0.25">
      <c r="A134" s="6"/>
      <c r="B134" s="7"/>
      <c r="C134" s="6"/>
      <c r="D134" s="6"/>
      <c r="E134" s="6"/>
    </row>
    <row r="135" spans="1:5" x14ac:dyDescent="0.25">
      <c r="A135" s="6"/>
      <c r="B135" s="7"/>
      <c r="C135" s="6"/>
      <c r="D135" s="6"/>
      <c r="E135" s="6"/>
    </row>
    <row r="136" spans="1:5" x14ac:dyDescent="0.25">
      <c r="A136" s="6"/>
      <c r="B136" s="7"/>
      <c r="C136" s="6"/>
      <c r="D136" s="6"/>
      <c r="E136" s="6"/>
    </row>
    <row r="137" spans="1:5" x14ac:dyDescent="0.25">
      <c r="A137" s="6"/>
      <c r="B137" s="7"/>
      <c r="C137" s="6"/>
      <c r="D137" s="6"/>
      <c r="E137" s="6"/>
    </row>
    <row r="138" spans="1:5" x14ac:dyDescent="0.25">
      <c r="A138" s="6"/>
      <c r="B138" s="7"/>
      <c r="C138" s="6"/>
      <c r="D138" s="6"/>
      <c r="E138" s="6"/>
    </row>
    <row r="139" spans="1:5" x14ac:dyDescent="0.25">
      <c r="A139" s="6"/>
      <c r="B139" s="7"/>
      <c r="C139" s="6"/>
      <c r="D139" s="6"/>
      <c r="E139" s="6"/>
    </row>
    <row r="140" spans="1:5" x14ac:dyDescent="0.25">
      <c r="A140" s="6"/>
      <c r="B140" s="7"/>
      <c r="C140" s="6"/>
      <c r="D140" s="6"/>
      <c r="E140" s="6"/>
    </row>
    <row r="141" spans="1:5" x14ac:dyDescent="0.25">
      <c r="A141" s="6"/>
      <c r="B141" s="7"/>
      <c r="C141" s="6"/>
      <c r="D141" s="6"/>
      <c r="E141" s="6"/>
    </row>
    <row r="142" spans="1:5" x14ac:dyDescent="0.25">
      <c r="A142" s="6"/>
      <c r="B142" s="7"/>
      <c r="C142" s="6"/>
      <c r="D142" s="6"/>
      <c r="E142" s="6"/>
    </row>
    <row r="143" spans="1:5" x14ac:dyDescent="0.25">
      <c r="A143" s="6"/>
      <c r="B143" s="7"/>
      <c r="C143" s="6"/>
      <c r="D143" s="6"/>
      <c r="E143" s="6"/>
    </row>
    <row r="144" spans="1:5" x14ac:dyDescent="0.25">
      <c r="A144" s="6"/>
      <c r="B144" s="7"/>
      <c r="C144" s="6"/>
      <c r="D144" s="6"/>
      <c r="E144" s="6"/>
    </row>
    <row r="145" spans="1:5" x14ac:dyDescent="0.25">
      <c r="A145" s="6"/>
      <c r="B145" s="7"/>
      <c r="C145" s="6"/>
      <c r="D145" s="6"/>
      <c r="E145" s="6"/>
    </row>
    <row r="146" spans="1:5" x14ac:dyDescent="0.25">
      <c r="A146" s="6"/>
      <c r="B146" s="7"/>
      <c r="C146" s="6"/>
      <c r="D146" s="6"/>
      <c r="E146" s="6"/>
    </row>
    <row r="147" spans="1:5" x14ac:dyDescent="0.25">
      <c r="A147" s="6"/>
      <c r="B147" s="7"/>
      <c r="C147" s="6"/>
      <c r="D147" s="6"/>
      <c r="E147" s="6"/>
    </row>
    <row r="148" spans="1:5" x14ac:dyDescent="0.25">
      <c r="A148" s="6"/>
      <c r="B148" s="7"/>
      <c r="C148" s="6"/>
      <c r="D148" s="6"/>
      <c r="E148" s="6"/>
    </row>
    <row r="149" spans="1:5" x14ac:dyDescent="0.25">
      <c r="A149" s="6"/>
      <c r="B149" s="7"/>
      <c r="C149" s="6"/>
      <c r="D149" s="6"/>
      <c r="E149" s="6"/>
    </row>
    <row r="150" spans="1:5" x14ac:dyDescent="0.25">
      <c r="A150" s="6"/>
      <c r="B150" s="7"/>
      <c r="C150" s="6"/>
      <c r="D150" s="6"/>
      <c r="E150" s="6"/>
    </row>
    <row r="151" spans="1:5" x14ac:dyDescent="0.25">
      <c r="A151" s="6"/>
      <c r="B151" s="7"/>
      <c r="C151" s="6"/>
      <c r="D151" s="6"/>
      <c r="E151" s="6"/>
    </row>
    <row r="152" spans="1:5" x14ac:dyDescent="0.25">
      <c r="A152" s="6"/>
      <c r="B152" s="7"/>
      <c r="C152" s="6"/>
      <c r="D152" s="6"/>
      <c r="E152" s="6"/>
    </row>
    <row r="153" spans="1:5" x14ac:dyDescent="0.25">
      <c r="A153" s="6"/>
      <c r="B153" s="7"/>
      <c r="C153" s="6"/>
      <c r="D153" s="6"/>
      <c r="E153" s="6"/>
    </row>
    <row r="154" spans="1:5" x14ac:dyDescent="0.25">
      <c r="A154" s="6"/>
      <c r="B154" s="7"/>
      <c r="C154" s="6"/>
      <c r="D154" s="6"/>
      <c r="E154" s="6"/>
    </row>
    <row r="155" spans="1:5" x14ac:dyDescent="0.25">
      <c r="A155" s="6"/>
      <c r="B155" s="7"/>
      <c r="C155" s="6"/>
      <c r="D155" s="6"/>
      <c r="E155" s="6"/>
    </row>
    <row r="156" spans="1:5" x14ac:dyDescent="0.25">
      <c r="A156" s="6"/>
      <c r="B156" s="7"/>
      <c r="C156" s="6"/>
      <c r="D156" s="6"/>
      <c r="E156" s="6"/>
    </row>
    <row r="157" spans="1:5" x14ac:dyDescent="0.25">
      <c r="A157" s="6"/>
      <c r="B157" s="7"/>
      <c r="C157" s="6"/>
      <c r="D157" s="6"/>
      <c r="E157" s="6"/>
    </row>
    <row r="158" spans="1:5" x14ac:dyDescent="0.25">
      <c r="A158" s="6"/>
      <c r="B158" s="7"/>
      <c r="C158" s="6"/>
      <c r="D158" s="6"/>
      <c r="E158" s="6"/>
    </row>
    <row r="159" spans="1:5" x14ac:dyDescent="0.25">
      <c r="A159" s="6"/>
      <c r="B159" s="7"/>
      <c r="C159" s="10"/>
      <c r="D159" s="10"/>
      <c r="E159" s="10"/>
    </row>
    <row r="160" spans="1:5" s="1" customFormat="1" x14ac:dyDescent="0.25">
      <c r="A160" s="9"/>
      <c r="B160" s="17"/>
      <c r="C160" s="9"/>
      <c r="D160" s="9"/>
      <c r="E160" s="9"/>
    </row>
    <row r="161" spans="1:5" x14ac:dyDescent="0.25">
      <c r="A161" s="6"/>
      <c r="B161" s="7"/>
      <c r="C161" s="6"/>
      <c r="D161" s="6"/>
      <c r="E161" s="6"/>
    </row>
    <row r="162" spans="1:5" x14ac:dyDescent="0.25">
      <c r="A162" s="6"/>
      <c r="B162" s="7"/>
      <c r="C162" s="6"/>
      <c r="D162" s="6"/>
      <c r="E162" s="6"/>
    </row>
    <row r="163" spans="1:5" x14ac:dyDescent="0.25">
      <c r="A163" s="6"/>
      <c r="B163" s="7"/>
      <c r="C163" s="6"/>
      <c r="D163" s="6"/>
      <c r="E163" s="6"/>
    </row>
    <row r="164" spans="1:5" x14ac:dyDescent="0.25">
      <c r="A164" s="6"/>
      <c r="B164" s="7"/>
      <c r="C164" s="6"/>
      <c r="D164" s="6"/>
      <c r="E164" s="6"/>
    </row>
    <row r="165" spans="1:5" x14ac:dyDescent="0.25">
      <c r="A165" s="6"/>
      <c r="B165" s="7"/>
      <c r="C165" s="6"/>
      <c r="D165" s="6"/>
      <c r="E165" s="6"/>
    </row>
    <row r="166" spans="1:5" x14ac:dyDescent="0.25">
      <c r="A166" s="6"/>
      <c r="B166" s="7"/>
      <c r="C166" s="6"/>
      <c r="D166" s="6"/>
      <c r="E166" s="6"/>
    </row>
    <row r="167" spans="1:5" x14ac:dyDescent="0.25">
      <c r="A167" s="6"/>
      <c r="B167" s="7"/>
      <c r="C167" s="6"/>
      <c r="D167" s="6"/>
      <c r="E167" s="6"/>
    </row>
    <row r="168" spans="1:5" x14ac:dyDescent="0.25">
      <c r="A168" s="6"/>
      <c r="B168" s="7"/>
      <c r="C168" s="6"/>
      <c r="D168" s="6"/>
      <c r="E168" s="6"/>
    </row>
    <row r="169" spans="1:5" x14ac:dyDescent="0.25">
      <c r="A169" s="6"/>
      <c r="B169" s="7"/>
      <c r="C169" s="6"/>
      <c r="D169" s="6"/>
      <c r="E169" s="6"/>
    </row>
    <row r="170" spans="1:5" x14ac:dyDescent="0.25">
      <c r="A170" s="6"/>
      <c r="B170" s="7"/>
      <c r="C170" s="6"/>
      <c r="D170" s="6"/>
      <c r="E170" s="6"/>
    </row>
    <row r="171" spans="1:5" x14ac:dyDescent="0.25">
      <c r="A171" s="6"/>
      <c r="B171" s="7"/>
      <c r="C171" s="6"/>
      <c r="D171" s="6"/>
      <c r="E171" s="6"/>
    </row>
    <row r="172" spans="1:5" x14ac:dyDescent="0.25">
      <c r="A172" s="6"/>
      <c r="B172" s="7"/>
      <c r="C172" s="6"/>
      <c r="D172" s="6"/>
      <c r="E172" s="6"/>
    </row>
    <row r="173" spans="1:5" x14ac:dyDescent="0.25">
      <c r="A173" s="6"/>
      <c r="B173" s="7"/>
      <c r="C173" s="6"/>
      <c r="D173" s="6"/>
      <c r="E173" s="6"/>
    </row>
    <row r="174" spans="1:5" x14ac:dyDescent="0.25">
      <c r="A174" s="6"/>
      <c r="B174" s="7"/>
      <c r="C174" s="6"/>
      <c r="D174" s="6"/>
      <c r="E174" s="6"/>
    </row>
    <row r="175" spans="1:5" x14ac:dyDescent="0.25">
      <c r="A175" s="6"/>
      <c r="B175" s="7"/>
      <c r="C175" s="6"/>
      <c r="D175" s="6"/>
      <c r="E175" s="6"/>
    </row>
    <row r="176" spans="1:5" x14ac:dyDescent="0.25">
      <c r="A176" s="6"/>
      <c r="B176" s="7"/>
      <c r="C176" s="6"/>
      <c r="D176" s="6"/>
      <c r="E176" s="6"/>
    </row>
    <row r="177" spans="1:5" x14ac:dyDescent="0.25">
      <c r="A177" s="6"/>
      <c r="B177" s="7"/>
      <c r="C177" s="6"/>
      <c r="D177" s="6"/>
      <c r="E177" s="6"/>
    </row>
    <row r="178" spans="1:5" x14ac:dyDescent="0.25">
      <c r="A178" s="6"/>
      <c r="B178" s="7"/>
      <c r="C178" s="6"/>
      <c r="D178" s="6"/>
      <c r="E178" s="6"/>
    </row>
    <row r="179" spans="1:5" x14ac:dyDescent="0.25">
      <c r="A179" s="6"/>
      <c r="B179" s="7"/>
      <c r="C179" s="6"/>
      <c r="D179" s="6"/>
      <c r="E179" s="6"/>
    </row>
    <row r="180" spans="1:5" x14ac:dyDescent="0.25">
      <c r="A180" s="6"/>
      <c r="B180" s="7"/>
      <c r="C180" s="6"/>
      <c r="D180" s="6"/>
      <c r="E180" s="6"/>
    </row>
    <row r="181" spans="1:5" x14ac:dyDescent="0.25">
      <c r="A181" s="6"/>
      <c r="B181" s="7"/>
      <c r="C181" s="6"/>
      <c r="D181" s="6"/>
      <c r="E181" s="6"/>
    </row>
    <row r="182" spans="1:5" x14ac:dyDescent="0.25">
      <c r="A182" s="6"/>
      <c r="B182" s="7"/>
      <c r="C182" s="6"/>
      <c r="D182" s="6"/>
      <c r="E182" s="6"/>
    </row>
    <row r="183" spans="1:5" x14ac:dyDescent="0.25">
      <c r="A183" s="6"/>
      <c r="B183" s="7"/>
      <c r="C183" s="6"/>
      <c r="D183" s="6"/>
      <c r="E183" s="6"/>
    </row>
    <row r="184" spans="1:5" x14ac:dyDescent="0.25">
      <c r="A184" s="6"/>
      <c r="B184" s="7"/>
      <c r="C184" s="6"/>
      <c r="D184" s="6"/>
      <c r="E184" s="6"/>
    </row>
    <row r="185" spans="1:5" x14ac:dyDescent="0.25">
      <c r="A185" s="6"/>
      <c r="B185" s="7"/>
      <c r="C185" s="6"/>
      <c r="D185" s="6"/>
      <c r="E185" s="6"/>
    </row>
    <row r="186" spans="1:5" x14ac:dyDescent="0.25">
      <c r="A186" s="6"/>
      <c r="B186" s="7"/>
      <c r="C186" s="6"/>
      <c r="D186" s="6"/>
      <c r="E186" s="6"/>
    </row>
    <row r="187" spans="1:5" x14ac:dyDescent="0.25">
      <c r="A187" s="6"/>
      <c r="B187" s="7"/>
      <c r="C187" s="6"/>
      <c r="D187" s="6"/>
      <c r="E187" s="6"/>
    </row>
    <row r="188" spans="1:5" x14ac:dyDescent="0.25">
      <c r="A188" s="6"/>
      <c r="B188" s="7"/>
      <c r="C188" s="6"/>
      <c r="D188" s="6"/>
      <c r="E188" s="6"/>
    </row>
    <row r="189" spans="1:5" x14ac:dyDescent="0.25">
      <c r="A189" s="6"/>
      <c r="B189" s="7"/>
      <c r="C189" s="6"/>
      <c r="D189" s="6"/>
      <c r="E189" s="6"/>
    </row>
    <row r="190" spans="1:5" x14ac:dyDescent="0.25">
      <c r="A190" s="6"/>
      <c r="B190" s="7"/>
      <c r="C190" s="6"/>
      <c r="D190" s="6"/>
      <c r="E190" s="6"/>
    </row>
    <row r="191" spans="1:5" x14ac:dyDescent="0.25">
      <c r="A191" s="6"/>
      <c r="B191" s="7"/>
      <c r="C191" s="10"/>
      <c r="D191" s="6"/>
      <c r="E191" s="10"/>
    </row>
    <row r="192" spans="1:5" s="1" customFormat="1" x14ac:dyDescent="0.25">
      <c r="A192" s="9"/>
      <c r="B192" s="17"/>
      <c r="C192" s="9"/>
      <c r="D192" s="9"/>
      <c r="E192" s="9"/>
    </row>
    <row r="193" spans="1:5" x14ac:dyDescent="0.25">
      <c r="A193" s="6"/>
      <c r="B193" s="7"/>
      <c r="C193" s="6"/>
      <c r="D193" s="6"/>
      <c r="E193" s="6"/>
    </row>
    <row r="194" spans="1:5" x14ac:dyDescent="0.25">
      <c r="A194" s="6"/>
      <c r="B194" s="7"/>
      <c r="C194" s="6"/>
      <c r="D194" s="6"/>
      <c r="E194" s="6"/>
    </row>
    <row r="195" spans="1:5" x14ac:dyDescent="0.25">
      <c r="A195" s="6"/>
      <c r="B195" s="7"/>
      <c r="C195" s="6"/>
      <c r="D195" s="6"/>
      <c r="E195" s="6"/>
    </row>
    <row r="196" spans="1:5" x14ac:dyDescent="0.25">
      <c r="A196" s="6"/>
      <c r="B196" s="7"/>
      <c r="C196" s="6"/>
      <c r="D196" s="6"/>
      <c r="E196" s="6"/>
    </row>
    <row r="197" spans="1:5" x14ac:dyDescent="0.25">
      <c r="A197" s="6"/>
      <c r="B197" s="7"/>
      <c r="C197" s="6"/>
      <c r="D197" s="6"/>
      <c r="E197" s="6"/>
    </row>
    <row r="198" spans="1:5" x14ac:dyDescent="0.25">
      <c r="A198" s="6"/>
      <c r="B198" s="7"/>
      <c r="C198" s="6"/>
      <c r="D198" s="6"/>
      <c r="E198" s="6"/>
    </row>
    <row r="199" spans="1:5" x14ac:dyDescent="0.25">
      <c r="A199" s="6"/>
      <c r="B199" s="7"/>
      <c r="C199" s="6"/>
      <c r="D199" s="6"/>
      <c r="E199" s="6"/>
    </row>
    <row r="200" spans="1:5" x14ac:dyDescent="0.25">
      <c r="A200" s="6"/>
      <c r="B200" s="7"/>
      <c r="C200" s="6"/>
      <c r="D200" s="6"/>
      <c r="E200" s="6"/>
    </row>
    <row r="201" spans="1:5" x14ac:dyDescent="0.25">
      <c r="A201" s="6"/>
      <c r="B201" s="7"/>
      <c r="C201" s="6"/>
      <c r="D201" s="6"/>
      <c r="E201" s="6"/>
    </row>
    <row r="202" spans="1:5" x14ac:dyDescent="0.25">
      <c r="A202" s="6"/>
      <c r="B202" s="7"/>
      <c r="C202" s="6"/>
      <c r="D202" s="6"/>
      <c r="E202" s="6"/>
    </row>
    <row r="203" spans="1:5" x14ac:dyDescent="0.25">
      <c r="A203" s="6"/>
      <c r="B203" s="7"/>
      <c r="C203" s="6"/>
      <c r="D203" s="6"/>
      <c r="E203" s="6"/>
    </row>
    <row r="204" spans="1:5" x14ac:dyDescent="0.25">
      <c r="A204" s="6"/>
      <c r="B204" s="7"/>
      <c r="C204" s="6"/>
      <c r="D204" s="6"/>
      <c r="E204" s="6"/>
    </row>
    <row r="205" spans="1:5" x14ac:dyDescent="0.25">
      <c r="A205" s="6"/>
      <c r="B205" s="7"/>
      <c r="C205" s="6"/>
      <c r="D205" s="6"/>
      <c r="E205" s="6"/>
    </row>
    <row r="206" spans="1:5" x14ac:dyDescent="0.25">
      <c r="A206" s="6"/>
      <c r="B206" s="7"/>
      <c r="C206" s="6"/>
      <c r="D206" s="6"/>
      <c r="E206" s="6"/>
    </row>
    <row r="207" spans="1:5" x14ac:dyDescent="0.25">
      <c r="A207" s="6"/>
      <c r="B207" s="7"/>
      <c r="C207" s="6"/>
      <c r="D207" s="6"/>
      <c r="E207" s="6"/>
    </row>
    <row r="208" spans="1:5" x14ac:dyDescent="0.25">
      <c r="A208" s="6"/>
      <c r="B208" s="7"/>
      <c r="C208" s="6"/>
      <c r="D208" s="6"/>
      <c r="E208" s="6"/>
    </row>
    <row r="209" spans="1:5" x14ac:dyDescent="0.25">
      <c r="A209" s="6"/>
      <c r="B209" s="7"/>
      <c r="C209" s="6"/>
      <c r="D209" s="6"/>
      <c r="E209" s="6"/>
    </row>
    <row r="210" spans="1:5" x14ac:dyDescent="0.25">
      <c r="A210" s="6"/>
      <c r="B210" s="7"/>
      <c r="C210" s="6"/>
      <c r="D210" s="6"/>
      <c r="E210" s="6"/>
    </row>
    <row r="211" spans="1:5" x14ac:dyDescent="0.25">
      <c r="A211" s="6"/>
      <c r="B211" s="7"/>
      <c r="C211" s="6"/>
      <c r="D211" s="6"/>
      <c r="E211" s="6"/>
    </row>
    <row r="212" spans="1:5" x14ac:dyDescent="0.25">
      <c r="A212" s="6"/>
      <c r="B212" s="7"/>
      <c r="C212" s="6"/>
      <c r="D212" s="6"/>
      <c r="E212" s="6"/>
    </row>
    <row r="213" spans="1:5" x14ac:dyDescent="0.25">
      <c r="A213" s="6"/>
      <c r="B213" s="7"/>
      <c r="C213" s="6"/>
      <c r="D213" s="6"/>
      <c r="E213" s="6"/>
    </row>
    <row r="214" spans="1:5" x14ac:dyDescent="0.25">
      <c r="A214" s="6"/>
      <c r="B214" s="7"/>
      <c r="C214" s="6"/>
      <c r="D214" s="6"/>
      <c r="E214" s="6"/>
    </row>
    <row r="215" spans="1:5" x14ac:dyDescent="0.25">
      <c r="A215" s="6"/>
      <c r="B215" s="7"/>
      <c r="C215" s="6"/>
      <c r="D215" s="6"/>
      <c r="E215" s="6"/>
    </row>
    <row r="216" spans="1:5" x14ac:dyDescent="0.25">
      <c r="A216" s="6"/>
      <c r="B216" s="7"/>
      <c r="C216" s="6"/>
      <c r="D216" s="6"/>
      <c r="E216" s="6"/>
    </row>
    <row r="217" spans="1:5" x14ac:dyDescent="0.25">
      <c r="A217" s="6"/>
      <c r="B217" s="7"/>
      <c r="C217" s="6"/>
      <c r="D217" s="6"/>
      <c r="E217" s="6"/>
    </row>
    <row r="218" spans="1:5" x14ac:dyDescent="0.25">
      <c r="A218" s="6"/>
      <c r="B218" s="7"/>
      <c r="C218" s="6"/>
      <c r="D218" s="6"/>
      <c r="E218" s="6"/>
    </row>
    <row r="219" spans="1:5" x14ac:dyDescent="0.25">
      <c r="A219" s="6"/>
      <c r="B219" s="7"/>
      <c r="C219" s="6"/>
      <c r="D219" s="6"/>
      <c r="E219" s="6"/>
    </row>
    <row r="220" spans="1:5" x14ac:dyDescent="0.25">
      <c r="A220" s="6"/>
      <c r="B220" s="7"/>
      <c r="C220" s="6"/>
      <c r="D220" s="6"/>
      <c r="E220" s="6"/>
    </row>
    <row r="221" spans="1:5" x14ac:dyDescent="0.25">
      <c r="A221" s="6"/>
      <c r="B221" s="7"/>
      <c r="C221" s="6"/>
      <c r="D221" s="6"/>
      <c r="E221" s="6"/>
    </row>
    <row r="222" spans="1:5" x14ac:dyDescent="0.25">
      <c r="A222" s="6"/>
      <c r="B222" s="7"/>
      <c r="C222" s="6"/>
      <c r="D222" s="6"/>
      <c r="E222" s="6"/>
    </row>
    <row r="223" spans="1:5" x14ac:dyDescent="0.25">
      <c r="A223" s="6"/>
      <c r="B223" s="7"/>
      <c r="C223" s="6"/>
      <c r="D223" s="6"/>
      <c r="E223" s="6"/>
    </row>
    <row r="224" spans="1:5" x14ac:dyDescent="0.25">
      <c r="A224" s="6"/>
      <c r="B224" s="7"/>
      <c r="C224" s="10"/>
      <c r="D224" s="6"/>
      <c r="E224" s="10"/>
    </row>
    <row r="225" spans="1:5" s="1" customFormat="1" x14ac:dyDescent="0.25">
      <c r="A225" s="9"/>
      <c r="B225" s="17"/>
      <c r="C225" s="9"/>
      <c r="D225" s="9"/>
      <c r="E225" s="9"/>
    </row>
    <row r="226" spans="1:5" x14ac:dyDescent="0.25">
      <c r="A226" s="6"/>
      <c r="B226" s="7"/>
      <c r="C226" s="6"/>
      <c r="D226" s="6"/>
      <c r="E226" s="6"/>
    </row>
    <row r="227" spans="1:5" x14ac:dyDescent="0.25">
      <c r="A227" s="6"/>
      <c r="B227" s="7"/>
      <c r="C227" s="6"/>
      <c r="D227" s="6"/>
      <c r="E227" s="6"/>
    </row>
    <row r="228" spans="1:5" x14ac:dyDescent="0.25">
      <c r="A228" s="6"/>
      <c r="B228" s="7"/>
      <c r="C228" s="6"/>
      <c r="D228" s="6"/>
      <c r="E228" s="6"/>
    </row>
    <row r="229" spans="1:5" x14ac:dyDescent="0.25">
      <c r="A229" s="6"/>
      <c r="B229" s="7"/>
      <c r="C229" s="6"/>
      <c r="D229" s="6"/>
      <c r="E229" s="6"/>
    </row>
    <row r="230" spans="1:5" x14ac:dyDescent="0.25">
      <c r="A230" s="6"/>
      <c r="B230" s="7"/>
      <c r="C230" s="6"/>
      <c r="D230" s="6"/>
      <c r="E230" s="6"/>
    </row>
    <row r="231" spans="1:5" x14ac:dyDescent="0.25">
      <c r="A231" s="6"/>
      <c r="B231" s="7"/>
      <c r="C231" s="6"/>
      <c r="D231" s="6"/>
      <c r="E231" s="6"/>
    </row>
    <row r="232" spans="1:5" x14ac:dyDescent="0.25">
      <c r="A232" s="6"/>
      <c r="B232" s="7"/>
      <c r="C232" s="6"/>
      <c r="D232" s="6"/>
      <c r="E232" s="6"/>
    </row>
    <row r="233" spans="1:5" x14ac:dyDescent="0.25">
      <c r="A233" s="6"/>
      <c r="B233" s="7"/>
      <c r="C233" s="6"/>
      <c r="D233" s="6"/>
      <c r="E233" s="6"/>
    </row>
    <row r="234" spans="1:5" x14ac:dyDescent="0.25">
      <c r="A234" s="6"/>
      <c r="B234" s="7"/>
      <c r="C234" s="6"/>
      <c r="D234" s="6"/>
      <c r="E234" s="6"/>
    </row>
    <row r="235" spans="1:5" x14ac:dyDescent="0.25">
      <c r="A235" s="6"/>
      <c r="B235" s="7"/>
      <c r="C235" s="6"/>
      <c r="D235" s="6"/>
      <c r="E235" s="6"/>
    </row>
    <row r="236" spans="1:5" x14ac:dyDescent="0.25">
      <c r="A236" s="6"/>
      <c r="B236" s="7"/>
      <c r="C236" s="6"/>
      <c r="D236" s="6"/>
      <c r="E236" s="6"/>
    </row>
    <row r="237" spans="1:5" x14ac:dyDescent="0.25">
      <c r="A237" s="6"/>
      <c r="B237" s="7"/>
      <c r="C237" s="6"/>
      <c r="D237" s="6"/>
      <c r="E237" s="6"/>
    </row>
    <row r="238" spans="1:5" x14ac:dyDescent="0.25">
      <c r="A238" s="6"/>
      <c r="B238" s="7"/>
      <c r="C238" s="6"/>
      <c r="D238" s="6"/>
      <c r="E238" s="6"/>
    </row>
    <row r="239" spans="1:5" x14ac:dyDescent="0.25">
      <c r="A239" s="6"/>
      <c r="B239" s="7"/>
      <c r="C239" s="6"/>
      <c r="D239" s="6"/>
      <c r="E239" s="6"/>
    </row>
    <row r="240" spans="1:5" x14ac:dyDescent="0.25">
      <c r="A240" s="6"/>
      <c r="B240" s="7"/>
      <c r="C240" s="6"/>
      <c r="D240" s="6"/>
      <c r="E240" s="6"/>
    </row>
    <row r="241" spans="1:5" x14ac:dyDescent="0.25">
      <c r="A241" s="6"/>
      <c r="B241" s="7"/>
      <c r="C241" s="6"/>
      <c r="D241" s="6"/>
      <c r="E241" s="6"/>
    </row>
    <row r="242" spans="1:5" x14ac:dyDescent="0.25">
      <c r="A242" s="6"/>
      <c r="B242" s="7"/>
      <c r="C242" s="6"/>
      <c r="D242" s="6"/>
      <c r="E242" s="6"/>
    </row>
    <row r="243" spans="1:5" x14ac:dyDescent="0.25">
      <c r="A243" s="6"/>
      <c r="B243" s="7"/>
      <c r="C243" s="6"/>
      <c r="D243" s="6"/>
      <c r="E243" s="6"/>
    </row>
    <row r="244" spans="1:5" x14ac:dyDescent="0.25">
      <c r="A244" s="6"/>
      <c r="B244" s="7"/>
      <c r="C244" s="6"/>
      <c r="D244" s="6"/>
      <c r="E244" s="6"/>
    </row>
    <row r="245" spans="1:5" x14ac:dyDescent="0.25">
      <c r="A245" s="6"/>
      <c r="B245" s="7"/>
      <c r="C245" s="6"/>
      <c r="D245" s="6"/>
      <c r="E245" s="6"/>
    </row>
    <row r="246" spans="1:5" x14ac:dyDescent="0.25">
      <c r="A246" s="6"/>
      <c r="B246" s="7"/>
      <c r="C246" s="6"/>
      <c r="D246" s="6"/>
      <c r="E246" s="6"/>
    </row>
    <row r="247" spans="1:5" x14ac:dyDescent="0.25">
      <c r="A247" s="6"/>
      <c r="B247" s="7"/>
      <c r="C247" s="6"/>
      <c r="D247" s="6"/>
      <c r="E247" s="6"/>
    </row>
    <row r="248" spans="1:5" x14ac:dyDescent="0.25">
      <c r="A248" s="6"/>
      <c r="B248" s="7"/>
      <c r="C248" s="6"/>
      <c r="D248" s="6"/>
      <c r="E248" s="6"/>
    </row>
    <row r="249" spans="1:5" x14ac:dyDescent="0.25">
      <c r="A249" s="6"/>
      <c r="B249" s="7"/>
      <c r="C249" s="6"/>
      <c r="D249" s="6"/>
      <c r="E249" s="6"/>
    </row>
    <row r="250" spans="1:5" x14ac:dyDescent="0.25">
      <c r="A250" s="6"/>
      <c r="B250" s="7"/>
      <c r="C250" s="6"/>
      <c r="D250" s="6"/>
      <c r="E250" s="6"/>
    </row>
    <row r="251" spans="1:5" x14ac:dyDescent="0.25">
      <c r="A251" s="6"/>
      <c r="B251" s="7"/>
      <c r="C251" s="6"/>
      <c r="D251" s="6"/>
      <c r="E251" s="6"/>
    </row>
    <row r="252" spans="1:5" x14ac:dyDescent="0.25">
      <c r="A252" s="6"/>
      <c r="B252" s="7"/>
      <c r="C252" s="6"/>
      <c r="D252" s="6"/>
      <c r="E252" s="6"/>
    </row>
    <row r="253" spans="1:5" s="2" customFormat="1" x14ac:dyDescent="0.25">
      <c r="A253" s="6"/>
      <c r="B253" s="7"/>
      <c r="C253" s="6"/>
      <c r="D253" s="6"/>
      <c r="E253" s="6"/>
    </row>
    <row r="254" spans="1:5" x14ac:dyDescent="0.25">
      <c r="A254" s="6"/>
      <c r="B254" s="7"/>
      <c r="C254" s="6"/>
      <c r="D254" s="6"/>
      <c r="E254" s="6"/>
    </row>
    <row r="255" spans="1:5" x14ac:dyDescent="0.25">
      <c r="A255" s="6"/>
      <c r="B255" s="7"/>
      <c r="C255" s="6"/>
      <c r="D255" s="6"/>
      <c r="E255" s="6"/>
    </row>
    <row r="256" spans="1:5" x14ac:dyDescent="0.25">
      <c r="A256" s="6"/>
      <c r="B256" s="7"/>
      <c r="C256" s="6"/>
      <c r="D256" s="6"/>
      <c r="E256" s="6"/>
    </row>
    <row r="257" spans="1:5" x14ac:dyDescent="0.25">
      <c r="A257" s="6"/>
      <c r="B257" s="7"/>
      <c r="C257" s="6"/>
      <c r="D257" s="6"/>
      <c r="E257" s="6"/>
    </row>
    <row r="258" spans="1:5" x14ac:dyDescent="0.25">
      <c r="A258" s="6"/>
      <c r="B258" s="7"/>
      <c r="C258" s="6"/>
      <c r="D258" s="6"/>
      <c r="E258" s="6"/>
    </row>
    <row r="259" spans="1:5" x14ac:dyDescent="0.25">
      <c r="A259" s="6"/>
      <c r="B259" s="7"/>
      <c r="C259" s="6"/>
      <c r="D259" s="6"/>
      <c r="E259" s="6"/>
    </row>
    <row r="260" spans="1:5" x14ac:dyDescent="0.25">
      <c r="A260" s="6"/>
      <c r="B260" s="7"/>
      <c r="C260" s="6"/>
      <c r="D260" s="6"/>
      <c r="E260" s="6"/>
    </row>
    <row r="261" spans="1:5" x14ac:dyDescent="0.25">
      <c r="A261" s="6"/>
      <c r="B261" s="7"/>
      <c r="C261" s="6"/>
      <c r="D261" s="6"/>
      <c r="E261" s="6"/>
    </row>
    <row r="262" spans="1:5" x14ac:dyDescent="0.25">
      <c r="A262" s="6"/>
      <c r="B262" s="7"/>
      <c r="C262" s="6"/>
      <c r="D262" s="6"/>
      <c r="E262" s="6"/>
    </row>
    <row r="263" spans="1:5" x14ac:dyDescent="0.25">
      <c r="A263" s="6"/>
      <c r="B263" s="7"/>
      <c r="C263" s="6"/>
      <c r="D263" s="6"/>
      <c r="E263" s="6"/>
    </row>
    <row r="264" spans="1:5" x14ac:dyDescent="0.25">
      <c r="A264" s="6"/>
      <c r="B264" s="7"/>
      <c r="C264" s="6"/>
      <c r="D264" s="6"/>
      <c r="E264" s="6"/>
    </row>
    <row r="265" spans="1:5" x14ac:dyDescent="0.25">
      <c r="A265" s="6"/>
      <c r="B265" s="7"/>
      <c r="C265" s="6"/>
      <c r="D265" s="6"/>
      <c r="E265" s="6"/>
    </row>
    <row r="266" spans="1:5" x14ac:dyDescent="0.25">
      <c r="A266" s="6"/>
      <c r="B266" s="7"/>
      <c r="C266" s="6"/>
      <c r="D266" s="6"/>
      <c r="E266" s="6"/>
    </row>
    <row r="267" spans="1:5" x14ac:dyDescent="0.25">
      <c r="A267" s="6"/>
      <c r="B267" s="7"/>
      <c r="C267" s="6"/>
      <c r="D267" s="6"/>
      <c r="E267" s="6"/>
    </row>
    <row r="268" spans="1:5" x14ac:dyDescent="0.25">
      <c r="A268" s="6"/>
      <c r="B268" s="7"/>
      <c r="C268" s="6"/>
      <c r="D268" s="6"/>
      <c r="E268" s="6"/>
    </row>
    <row r="269" spans="1:5" x14ac:dyDescent="0.25">
      <c r="A269" s="6"/>
      <c r="B269" s="7"/>
      <c r="C269" s="6"/>
      <c r="D269" s="6"/>
      <c r="E269" s="6"/>
    </row>
    <row r="270" spans="1:5" x14ac:dyDescent="0.25">
      <c r="A270" s="6"/>
      <c r="B270" s="7"/>
      <c r="C270" s="6"/>
      <c r="D270" s="6"/>
      <c r="E270" s="6"/>
    </row>
    <row r="271" spans="1:5" x14ac:dyDescent="0.25">
      <c r="A271" s="6"/>
      <c r="B271" s="7"/>
      <c r="C271" s="6"/>
      <c r="D271" s="6"/>
      <c r="E271" s="6"/>
    </row>
    <row r="272" spans="1:5" x14ac:dyDescent="0.25">
      <c r="A272" s="6"/>
      <c r="B272" s="7"/>
      <c r="C272" s="6"/>
      <c r="D272" s="6"/>
      <c r="E272" s="6"/>
    </row>
    <row r="273" spans="1:5" x14ac:dyDescent="0.25">
      <c r="A273" s="6"/>
      <c r="B273" s="7"/>
      <c r="C273" s="6"/>
      <c r="D273" s="6"/>
      <c r="E273" s="6"/>
    </row>
    <row r="274" spans="1:5" x14ac:dyDescent="0.25">
      <c r="A274" s="6"/>
      <c r="B274" s="7"/>
      <c r="C274" s="6"/>
      <c r="D274" s="6"/>
      <c r="E274" s="6"/>
    </row>
    <row r="275" spans="1:5" x14ac:dyDescent="0.25">
      <c r="A275" s="6"/>
      <c r="B275" s="7"/>
      <c r="C275" s="6"/>
      <c r="D275" s="6"/>
      <c r="E275" s="6"/>
    </row>
    <row r="276" spans="1:5" x14ac:dyDescent="0.25">
      <c r="A276" s="6"/>
      <c r="B276" s="7"/>
      <c r="C276" s="6"/>
      <c r="D276" s="6"/>
      <c r="E276" s="6"/>
    </row>
    <row r="277" spans="1:5" x14ac:dyDescent="0.25">
      <c r="A277" s="6"/>
      <c r="B277" s="7"/>
      <c r="C277" s="6"/>
      <c r="D277" s="6"/>
      <c r="E277" s="6"/>
    </row>
    <row r="278" spans="1:5" x14ac:dyDescent="0.25">
      <c r="A278" s="6"/>
      <c r="B278" s="7"/>
      <c r="C278" s="6"/>
      <c r="D278" s="6"/>
      <c r="E278" s="6"/>
    </row>
    <row r="279" spans="1:5" x14ac:dyDescent="0.25">
      <c r="A279" s="6"/>
      <c r="B279" s="7"/>
      <c r="C279" s="6"/>
      <c r="D279" s="6"/>
      <c r="E279" s="6"/>
    </row>
    <row r="280" spans="1:5" x14ac:dyDescent="0.25">
      <c r="A280" s="6"/>
      <c r="B280" s="7"/>
      <c r="C280" s="6"/>
      <c r="D280" s="6"/>
      <c r="E280" s="6"/>
    </row>
    <row r="281" spans="1:5" x14ac:dyDescent="0.25">
      <c r="A281" s="6"/>
      <c r="B281" s="7"/>
      <c r="C281" s="6"/>
      <c r="D281" s="6"/>
      <c r="E281" s="6"/>
    </row>
    <row r="282" spans="1:5" x14ac:dyDescent="0.25">
      <c r="A282" s="6"/>
      <c r="B282" s="7"/>
      <c r="C282" s="6"/>
      <c r="D282" s="6"/>
      <c r="E282" s="6"/>
    </row>
    <row r="283" spans="1:5" x14ac:dyDescent="0.25">
      <c r="A283" s="6"/>
      <c r="B283" s="7"/>
      <c r="C283" s="6"/>
      <c r="D283" s="6"/>
      <c r="E283" s="6"/>
    </row>
    <row r="284" spans="1:5" x14ac:dyDescent="0.25">
      <c r="A284" s="6"/>
      <c r="B284" s="7"/>
      <c r="C284" s="6"/>
      <c r="D284" s="6"/>
      <c r="E284" s="6"/>
    </row>
    <row r="285" spans="1:5" x14ac:dyDescent="0.25">
      <c r="A285" s="6"/>
      <c r="B285" s="7"/>
      <c r="C285" s="6"/>
      <c r="D285" s="6"/>
      <c r="E285" s="6"/>
    </row>
    <row r="286" spans="1:5" x14ac:dyDescent="0.25">
      <c r="A286" s="6"/>
      <c r="B286" s="7"/>
      <c r="C286" s="6"/>
      <c r="D286" s="6"/>
      <c r="E286" s="6"/>
    </row>
    <row r="287" spans="1:5" x14ac:dyDescent="0.25">
      <c r="A287" s="6"/>
      <c r="B287" s="7"/>
      <c r="C287" s="6"/>
      <c r="D287" s="6"/>
      <c r="E287" s="6"/>
    </row>
    <row r="288" spans="1:5" x14ac:dyDescent="0.25">
      <c r="A288" s="6"/>
      <c r="B288" s="7"/>
      <c r="C288" s="6"/>
      <c r="D288" s="6"/>
      <c r="E288" s="6"/>
    </row>
    <row r="289" spans="1:5" x14ac:dyDescent="0.25">
      <c r="A289" s="6"/>
      <c r="B289" s="7"/>
      <c r="C289" s="6"/>
      <c r="D289" s="6"/>
      <c r="E289" s="6"/>
    </row>
    <row r="290" spans="1:5" x14ac:dyDescent="0.25">
      <c r="A290" s="6"/>
      <c r="B290" s="7"/>
      <c r="C290" s="6"/>
      <c r="D290" s="6"/>
      <c r="E290" s="6"/>
    </row>
    <row r="291" spans="1:5" x14ac:dyDescent="0.25">
      <c r="A291" s="6"/>
      <c r="B291" s="7"/>
      <c r="C291" s="6"/>
      <c r="D291" s="6"/>
      <c r="E291" s="6"/>
    </row>
    <row r="292" spans="1:5" x14ac:dyDescent="0.25">
      <c r="A292" s="6"/>
      <c r="B292" s="7"/>
      <c r="C292" s="6"/>
      <c r="D292" s="6"/>
      <c r="E292" s="6"/>
    </row>
    <row r="293" spans="1:5" x14ac:dyDescent="0.25">
      <c r="A293" s="6"/>
      <c r="B293" s="7"/>
      <c r="C293" s="6"/>
      <c r="D293" s="6"/>
      <c r="E293" s="6"/>
    </row>
    <row r="294" spans="1:5" x14ac:dyDescent="0.25">
      <c r="A294" s="6"/>
      <c r="B294" s="7"/>
      <c r="C294" s="6"/>
      <c r="D294" s="6"/>
      <c r="E294" s="6"/>
    </row>
    <row r="295" spans="1:5" x14ac:dyDescent="0.25">
      <c r="A295" s="6"/>
      <c r="B295" s="7"/>
      <c r="C295" s="6"/>
      <c r="D295" s="6"/>
      <c r="E295" s="6"/>
    </row>
  </sheetData>
  <mergeCells count="1">
    <mergeCell ref="A87:K87"/>
  </mergeCells>
  <pageMargins left="0.51181102362204722" right="0.51181102362204722" top="0.74803149606299213" bottom="0.74803149606299213" header="0.31496062992125984" footer="0.31496062992125984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DE10-C778-4A02-80C7-4FD608AA0A58}">
  <dimension ref="A1:H19"/>
  <sheetViews>
    <sheetView workbookViewId="0">
      <selection activeCell="B7" sqref="B7"/>
    </sheetView>
  </sheetViews>
  <sheetFormatPr defaultRowHeight="15" x14ac:dyDescent="0.25"/>
  <cols>
    <col min="1" max="1" width="79.85546875" customWidth="1"/>
    <col min="2" max="2" width="14" customWidth="1"/>
    <col min="3" max="3" width="12.7109375" customWidth="1"/>
    <col min="5" max="5" width="10" bestFit="1" customWidth="1"/>
    <col min="7" max="7" width="15" customWidth="1"/>
    <col min="8" max="8" width="12.28515625" customWidth="1"/>
  </cols>
  <sheetData>
    <row r="1" spans="1:8" x14ac:dyDescent="0.25">
      <c r="C1" t="s">
        <v>103</v>
      </c>
    </row>
    <row r="2" spans="1:8" x14ac:dyDescent="0.25">
      <c r="A2" s="29" t="s">
        <v>100</v>
      </c>
    </row>
    <row r="4" spans="1:8" x14ac:dyDescent="0.25">
      <c r="A4" t="s">
        <v>96</v>
      </c>
    </row>
    <row r="6" spans="1:8" ht="45" x14ac:dyDescent="0.25">
      <c r="A6" s="3"/>
      <c r="B6" s="11" t="s">
        <v>98</v>
      </c>
      <c r="C6" s="11" t="s">
        <v>99</v>
      </c>
      <c r="D6" s="32"/>
      <c r="E6" s="32"/>
      <c r="F6" s="33"/>
      <c r="G6" s="33"/>
      <c r="H6" s="33"/>
    </row>
    <row r="7" spans="1:8" x14ac:dyDescent="0.25">
      <c r="A7" s="30" t="s">
        <v>97</v>
      </c>
      <c r="B7" s="31">
        <f>SUM('Čerstvé ovocie,zelenina,orechy'!L87)</f>
        <v>0</v>
      </c>
      <c r="C7" s="31">
        <f>SUM('Čerstvé ovocie,zelenina,orechy'!M87)</f>
        <v>0</v>
      </c>
      <c r="D7" s="15"/>
      <c r="E7" s="15"/>
      <c r="F7" s="15"/>
      <c r="G7" s="15"/>
    </row>
    <row r="8" spans="1:8" ht="34.5" customHeight="1" x14ac:dyDescent="0.25">
      <c r="A8" s="30" t="s">
        <v>110</v>
      </c>
      <c r="B8" s="31">
        <f>SUM(B7:B7)</f>
        <v>0</v>
      </c>
      <c r="C8" s="31">
        <f>SUM(C7:C7)</f>
        <v>0</v>
      </c>
      <c r="G8" s="15"/>
    </row>
    <row r="10" spans="1:8" x14ac:dyDescent="0.25">
      <c r="A10" s="26" t="s">
        <v>87</v>
      </c>
      <c r="B10" s="7"/>
      <c r="C10" s="14"/>
      <c r="D10" s="6"/>
      <c r="E10" s="6"/>
      <c r="F10" s="6"/>
    </row>
    <row r="11" spans="1:8" x14ac:dyDescent="0.25">
      <c r="A11" s="6"/>
      <c r="B11" s="7"/>
      <c r="C11" s="14"/>
      <c r="D11" s="6"/>
      <c r="E11" s="6"/>
      <c r="F11" s="6"/>
    </row>
    <row r="12" spans="1:8" x14ac:dyDescent="0.25">
      <c r="A12" s="26" t="s">
        <v>81</v>
      </c>
      <c r="B12" s="7"/>
      <c r="C12" s="14"/>
      <c r="D12" s="6"/>
      <c r="E12" s="6"/>
      <c r="F12" s="6"/>
    </row>
    <row r="13" spans="1:8" x14ac:dyDescent="0.25">
      <c r="A13" s="6"/>
      <c r="B13" s="7"/>
      <c r="C13" s="14"/>
      <c r="D13" s="6"/>
      <c r="E13" s="6"/>
      <c r="F13" s="6"/>
    </row>
    <row r="14" spans="1:8" x14ac:dyDescent="0.25">
      <c r="A14" s="27" t="s">
        <v>82</v>
      </c>
      <c r="B14" s="7"/>
      <c r="C14" s="14"/>
      <c r="D14" s="6"/>
      <c r="E14" s="6"/>
      <c r="F14" s="6"/>
    </row>
    <row r="15" spans="1:8" x14ac:dyDescent="0.25">
      <c r="A15" s="28"/>
      <c r="B15" s="7"/>
      <c r="C15" s="14"/>
      <c r="D15" s="6"/>
      <c r="E15" s="6"/>
      <c r="F15" s="6"/>
    </row>
    <row r="16" spans="1:8" x14ac:dyDescent="0.25">
      <c r="A16" s="27" t="s">
        <v>83</v>
      </c>
      <c r="B16" s="7"/>
      <c r="C16" s="14"/>
      <c r="D16" s="6"/>
      <c r="E16" s="6"/>
      <c r="F16" s="6"/>
    </row>
    <row r="17" spans="1:6" x14ac:dyDescent="0.25">
      <c r="A17" s="28"/>
      <c r="B17" s="7"/>
      <c r="C17" s="14"/>
      <c r="D17" s="6"/>
      <c r="E17" s="6"/>
      <c r="F17" s="6"/>
    </row>
    <row r="18" spans="1:6" x14ac:dyDescent="0.25">
      <c r="A18" s="28" t="s">
        <v>84</v>
      </c>
      <c r="B18" s="25" t="s">
        <v>102</v>
      </c>
      <c r="C18" s="14"/>
      <c r="E18" s="6"/>
      <c r="F18" s="6"/>
    </row>
    <row r="19" spans="1:6" x14ac:dyDescent="0.25">
      <c r="A19" s="26"/>
      <c r="B19" s="34" t="s">
        <v>85</v>
      </c>
      <c r="C19" s="14"/>
      <c r="E19" s="6"/>
      <c r="F19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Čerstvé ovocie,zelenina,orechy</vt:lpstr>
      <vt:lpstr>Rekapitulácia</vt:lpstr>
      <vt:lpstr>Rekapitulácia!_Hlk20729644</vt:lpstr>
    </vt:vector>
  </TitlesOfParts>
  <Company>Mabonex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Ličková Ingrid</cp:lastModifiedBy>
  <cp:lastPrinted>2022-01-12T15:52:09Z</cp:lastPrinted>
  <dcterms:created xsi:type="dcterms:W3CDTF">2018-10-09T08:59:04Z</dcterms:created>
  <dcterms:modified xsi:type="dcterms:W3CDTF">2022-02-02T12:10:49Z</dcterms:modified>
</cp:coreProperties>
</file>